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45" windowWidth="15180" windowHeight="8580" tabRatio="599"/>
  </bookViews>
  <sheets>
    <sheet name="Budget" sheetId="3" r:id="rId1"/>
    <sheet name="Preparation" sheetId="5" r:id="rId2"/>
  </sheets>
  <calcPr calcId="145621"/>
</workbook>
</file>

<file path=xl/calcChain.xml><?xml version="1.0" encoding="utf-8"?>
<calcChain xmlns="http://schemas.openxmlformats.org/spreadsheetml/2006/main">
  <c r="E7" i="3" l="1"/>
  <c r="E8" i="3"/>
  <c r="E5" i="3" s="1"/>
  <c r="E92" i="3"/>
  <c r="E89" i="3"/>
  <c r="E13" i="3"/>
  <c r="E14" i="3"/>
  <c r="E16" i="3"/>
  <c r="E17" i="3"/>
  <c r="E18" i="3"/>
  <c r="E21" i="3"/>
  <c r="E22" i="3"/>
  <c r="E23" i="3"/>
  <c r="E24" i="3"/>
  <c r="E25" i="3"/>
  <c r="E26" i="3"/>
  <c r="E27" i="3"/>
  <c r="E29" i="3"/>
  <c r="E30" i="3"/>
  <c r="E31" i="3"/>
  <c r="E34" i="3"/>
  <c r="E35" i="3"/>
  <c r="E36" i="3"/>
  <c r="E37" i="3"/>
  <c r="E38" i="3"/>
  <c r="E39" i="3"/>
  <c r="E41" i="3"/>
  <c r="E42" i="3"/>
  <c r="E43" i="3"/>
  <c r="E46" i="3"/>
  <c r="E47" i="3"/>
  <c r="E48" i="3"/>
  <c r="E49" i="3"/>
  <c r="E50" i="3"/>
  <c r="E51" i="3"/>
  <c r="E52" i="3"/>
  <c r="E53" i="3"/>
  <c r="E55" i="3"/>
  <c r="E56" i="3"/>
  <c r="E57" i="3"/>
  <c r="E60" i="3"/>
  <c r="E61" i="3"/>
  <c r="E62" i="3"/>
  <c r="E63" i="3"/>
  <c r="E64" i="3"/>
  <c r="E65" i="3"/>
  <c r="E67" i="3"/>
  <c r="E68" i="3"/>
  <c r="E69" i="3"/>
  <c r="E72" i="3"/>
  <c r="E70" i="3" s="1"/>
  <c r="E73" i="3"/>
  <c r="E75" i="3"/>
  <c r="E76" i="3"/>
  <c r="E77" i="3"/>
  <c r="E78" i="3"/>
  <c r="E79" i="3"/>
  <c r="E81" i="3"/>
  <c r="E82" i="3"/>
  <c r="E84" i="3"/>
  <c r="E85" i="3"/>
  <c r="E86" i="3"/>
  <c r="E87" i="3"/>
  <c r="E88" i="3"/>
  <c r="E12" i="3"/>
  <c r="E80" i="3" l="1"/>
  <c r="E58" i="3"/>
  <c r="E44" i="3"/>
  <c r="E32" i="3"/>
  <c r="E19" i="3"/>
  <c r="E74" i="3"/>
  <c r="E10" i="3"/>
  <c r="E6" i="3"/>
  <c r="E9" i="3" l="1"/>
  <c r="E90" i="3" s="1"/>
  <c r="E91" i="3" s="1"/>
  <c r="E94" i="3" s="1"/>
</calcChain>
</file>

<file path=xl/sharedStrings.xml><?xml version="1.0" encoding="utf-8"?>
<sst xmlns="http://schemas.openxmlformats.org/spreadsheetml/2006/main" count="150" uniqueCount="101">
  <si>
    <t>Units</t>
  </si>
  <si>
    <t>Catering</t>
  </si>
  <si>
    <t>No. of People</t>
  </si>
  <si>
    <t>Meals</t>
  </si>
  <si>
    <t>Day 1</t>
  </si>
  <si>
    <t>Day 2</t>
  </si>
  <si>
    <t>Day 3 etc.</t>
  </si>
  <si>
    <t>Photography</t>
  </si>
  <si>
    <t>Equipment</t>
  </si>
  <si>
    <t>No. of Days</t>
  </si>
  <si>
    <t>Camera Hire</t>
  </si>
  <si>
    <t>Storage (tape, disks)</t>
  </si>
  <si>
    <t>Other Camera</t>
  </si>
  <si>
    <t>Consumables</t>
  </si>
  <si>
    <t>Digibeta</t>
  </si>
  <si>
    <t>DAT</t>
  </si>
  <si>
    <t>Wages</t>
  </si>
  <si>
    <t>DOP</t>
  </si>
  <si>
    <t>Focus Puller</t>
  </si>
  <si>
    <t>Other (itemise)</t>
  </si>
  <si>
    <t>Lighting Department</t>
  </si>
  <si>
    <t>Lights</t>
  </si>
  <si>
    <t>Stands</t>
  </si>
  <si>
    <t>Globes</t>
  </si>
  <si>
    <t>Gaffer</t>
  </si>
  <si>
    <t>Audio Department</t>
  </si>
  <si>
    <t>Mics.</t>
  </si>
  <si>
    <t>Boom Mic.</t>
  </si>
  <si>
    <t>Mixer</t>
  </si>
  <si>
    <t>DAT Recorder</t>
  </si>
  <si>
    <t>Dat Tape</t>
  </si>
  <si>
    <t>Sound Recordist</t>
  </si>
  <si>
    <t>Boom Operator</t>
  </si>
  <si>
    <t>Art Department</t>
  </si>
  <si>
    <t>Costume</t>
  </si>
  <si>
    <t>Makeup</t>
  </si>
  <si>
    <t>Set Dressings</t>
  </si>
  <si>
    <t>Makeup Artist</t>
  </si>
  <si>
    <t>Costume Designer</t>
  </si>
  <si>
    <t>Location</t>
  </si>
  <si>
    <t>Primary Location</t>
  </si>
  <si>
    <t>Other Location(s)</t>
  </si>
  <si>
    <t>Post Production</t>
  </si>
  <si>
    <t>Editor's Fees</t>
  </si>
  <si>
    <t>Edit Suite</t>
  </si>
  <si>
    <t>Music Composition</t>
  </si>
  <si>
    <t>Transfer to Film Stock</t>
  </si>
  <si>
    <t>Indirect Costs</t>
  </si>
  <si>
    <t>Public Liability Insurance</t>
  </si>
  <si>
    <t>Marketing and Promotion</t>
  </si>
  <si>
    <t>Executive Producer(s)</t>
  </si>
  <si>
    <t>Director</t>
  </si>
  <si>
    <t>Assistant Director</t>
  </si>
  <si>
    <t>Producer</t>
  </si>
  <si>
    <t>Administration</t>
  </si>
  <si>
    <t>SUBTOTAL</t>
  </si>
  <si>
    <t>PETTY CASH/INCIDENTALS</t>
  </si>
  <si>
    <t>TOTAL</t>
  </si>
  <si>
    <t xml:space="preserve">Project </t>
  </si>
  <si>
    <t xml:space="preserve">Incidentals </t>
  </si>
  <si>
    <t>Pre-/Production</t>
  </si>
  <si>
    <t>Development</t>
  </si>
  <si>
    <t>Descriptions</t>
  </si>
  <si>
    <t>Script</t>
  </si>
  <si>
    <t xml:space="preserve">Day 3 </t>
  </si>
  <si>
    <t>$</t>
  </si>
  <si>
    <t>$ Per Day</t>
  </si>
  <si>
    <t>elisabeth.kjellstrom@fek.lu.se</t>
  </si>
  <si>
    <t>Writing</t>
  </si>
  <si>
    <t>Meeting</t>
  </si>
  <si>
    <t>Rent</t>
  </si>
  <si>
    <t>Cost in $</t>
  </si>
  <si>
    <t>Total in $</t>
  </si>
  <si>
    <t>COST BUDGET</t>
  </si>
  <si>
    <t>CONTINGENCY  (% of SUBTOTAL)</t>
  </si>
  <si>
    <t>Strategic budget</t>
  </si>
  <si>
    <t>Tactical budget</t>
  </si>
  <si>
    <t>Sales budget</t>
  </si>
  <si>
    <t>Production budget</t>
  </si>
  <si>
    <t>Capital expenditure</t>
  </si>
  <si>
    <t>budget</t>
  </si>
  <si>
    <t>Selling overhead</t>
  </si>
  <si>
    <t>labour</t>
  </si>
  <si>
    <t xml:space="preserve">Direct </t>
  </si>
  <si>
    <t>Production</t>
  </si>
  <si>
    <t>overhead</t>
  </si>
  <si>
    <t>Material usage</t>
  </si>
  <si>
    <t>purchase budget</t>
  </si>
  <si>
    <t>and</t>
  </si>
  <si>
    <t>Production cost budget</t>
  </si>
  <si>
    <t>Master budget</t>
  </si>
  <si>
    <t xml:space="preserve">Budgeted </t>
  </si>
  <si>
    <t>balance sheet</t>
  </si>
  <si>
    <t>Cash</t>
  </si>
  <si>
    <t>Budgeted profit</t>
  </si>
  <si>
    <t>and loss account</t>
  </si>
  <si>
    <t>overhead budget</t>
  </si>
  <si>
    <t>The Budget System</t>
  </si>
  <si>
    <t>Ystad Film</t>
  </si>
  <si>
    <t>FILM PROJECT</t>
  </si>
  <si>
    <t>Date: May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</si>
</sst>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409]#,##0.00"/>
  </numFmts>
  <fonts count="2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b/>
      <sz val="14"/>
      <color theme="1"/>
      <name val="Arial"/>
      <family val="2"/>
    </font>
    <font>
      <b/>
      <sz val="14"/>
      <color theme="1"/>
      <name val="Calibri"/>
      <family val="2"/>
      <scheme val="minor"/>
    </font>
    <font>
      <sz val="14"/>
      <color theme="1"/>
      <name val="Arial"/>
      <family val="2"/>
    </font>
    <font>
      <sz val="14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</font>
    <font>
      <sz val="11"/>
      <color theme="1"/>
      <name val="Arial Black"/>
      <family val="2"/>
    </font>
    <font>
      <sz val="10"/>
      <color theme="1"/>
      <name val="Arial Black"/>
      <family val="2"/>
    </font>
    <font>
      <sz val="12"/>
      <color theme="1"/>
      <name val="Arial Black"/>
      <family val="2"/>
    </font>
    <font>
      <b/>
      <u/>
      <sz val="11"/>
      <color theme="1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/>
      <diagonal/>
    </border>
    <border>
      <left style="thin">
        <color indexed="64"/>
      </left>
      <right style="thin">
        <color theme="0" tint="-0.14999847407452621"/>
      </right>
      <top style="thin">
        <color indexed="64"/>
      </top>
      <bottom style="thin">
        <color indexed="64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indexed="64"/>
      </top>
      <bottom style="thin">
        <color indexed="64"/>
      </bottom>
      <diagonal/>
    </border>
    <border>
      <left style="thin">
        <color theme="0" tint="-0.1499984740745262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14999847407452621"/>
      </left>
      <right/>
      <top style="thin">
        <color indexed="64"/>
      </top>
      <bottom style="thin">
        <color indexed="64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indexed="64"/>
      </left>
      <right style="thin">
        <color theme="0" tint="-0.14999847407452621"/>
      </right>
      <top/>
      <bottom/>
      <diagonal/>
    </border>
    <border>
      <left style="thin">
        <color theme="0" tint="-0.14999847407452621"/>
      </left>
      <right style="thin">
        <color indexed="64"/>
      </right>
      <top/>
      <bottom/>
      <diagonal/>
    </border>
    <border>
      <left style="thin">
        <color indexed="64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indexed="64"/>
      </right>
      <top/>
      <bottom style="thin">
        <color theme="0" tint="-0.14999847407452621"/>
      </bottom>
      <diagonal/>
    </border>
    <border>
      <left style="thin">
        <color indexed="64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indexed="64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indexed="64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indexed="64"/>
      </left>
      <right/>
      <top/>
      <bottom/>
      <diagonal/>
    </border>
    <border>
      <left style="thin">
        <color theme="0" tint="-0.14999847407452621"/>
      </left>
      <right style="thin">
        <color indexed="64"/>
      </right>
      <top style="thin">
        <color theme="0" tint="-0.1499984740745262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indexed="64"/>
      </top>
      <bottom/>
      <diagonal/>
    </border>
    <border>
      <left style="thin">
        <color theme="0" tint="-0.1499984740745262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0" tint="-0.14999847407452621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 tint="-0.14999847407452621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indexed="64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indexed="64"/>
      </right>
      <top style="thin">
        <color indexed="64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indexed="64"/>
      </bottom>
      <diagonal/>
    </border>
    <border>
      <left style="thin">
        <color theme="0" tint="-0.14999847407452621"/>
      </left>
      <right style="thin">
        <color indexed="64"/>
      </right>
      <top style="thin">
        <color theme="0" tint="-0.1499984740745262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8" fillId="0" borderId="0" applyNumberFormat="0" applyFill="0" applyBorder="0" applyAlignment="0" applyProtection="0">
      <alignment vertical="top"/>
      <protection locked="0"/>
    </xf>
  </cellStyleXfs>
  <cellXfs count="163">
    <xf numFmtId="0" fontId="0" fillId="0" borderId="0" xfId="0"/>
    <xf numFmtId="0" fontId="4" fillId="0" borderId="0" xfId="0" applyFont="1"/>
    <xf numFmtId="0" fontId="9" fillId="0" borderId="0" xfId="0" applyFont="1"/>
    <xf numFmtId="0" fontId="10" fillId="0" borderId="0" xfId="0" applyFont="1"/>
    <xf numFmtId="0" fontId="4" fillId="0" borderId="0" xfId="0" applyFont="1" applyFill="1"/>
    <xf numFmtId="0" fontId="0" fillId="0" borderId="0" xfId="0" applyFill="1"/>
    <xf numFmtId="0" fontId="6" fillId="0" borderId="0" xfId="0" applyFont="1" applyFill="1"/>
    <xf numFmtId="0" fontId="1" fillId="0" borderId="0" xfId="0" applyFont="1" applyFill="1"/>
    <xf numFmtId="0" fontId="7" fillId="0" borderId="0" xfId="0" applyFont="1" applyFill="1"/>
    <xf numFmtId="0" fontId="8" fillId="0" borderId="0" xfId="0" applyFont="1" applyFill="1"/>
    <xf numFmtId="0" fontId="7" fillId="0" borderId="0" xfId="0" applyFont="1"/>
    <xf numFmtId="0" fontId="8" fillId="0" borderId="0" xfId="0" applyFont="1"/>
    <xf numFmtId="0" fontId="11" fillId="0" borderId="0" xfId="0" applyFont="1" applyFill="1"/>
    <xf numFmtId="0" fontId="12" fillId="0" borderId="0" xfId="0" applyFont="1" applyFill="1"/>
    <xf numFmtId="0" fontId="2" fillId="2" borderId="2" xfId="0" applyFont="1" applyFill="1" applyBorder="1" applyAlignment="1">
      <alignment vertical="center"/>
    </xf>
    <xf numFmtId="0" fontId="5" fillId="3" borderId="2" xfId="0" applyFont="1" applyFill="1" applyBorder="1" applyAlignment="1">
      <alignment vertical="center"/>
    </xf>
    <xf numFmtId="0" fontId="2" fillId="0" borderId="2" xfId="0" applyFont="1" applyFill="1" applyBorder="1" applyAlignment="1">
      <alignment vertical="center"/>
    </xf>
    <xf numFmtId="0" fontId="2" fillId="3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vertical="center"/>
    </xf>
    <xf numFmtId="0" fontId="2" fillId="3" borderId="0" xfId="0" applyFont="1" applyFill="1" applyBorder="1" applyAlignment="1">
      <alignment vertical="center"/>
    </xf>
    <xf numFmtId="0" fontId="2" fillId="3" borderId="0" xfId="0" applyFont="1" applyFill="1" applyBorder="1" applyAlignment="1">
      <alignment horizontal="center" vertical="center"/>
    </xf>
    <xf numFmtId="0" fontId="0" fillId="3" borderId="2" xfId="0" applyFont="1" applyFill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11" fillId="4" borderId="5" xfId="0" applyFont="1" applyFill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0" fillId="0" borderId="14" xfId="0" applyBorder="1" applyAlignment="1">
      <alignment vertical="center"/>
    </xf>
    <xf numFmtId="0" fontId="5" fillId="3" borderId="17" xfId="0" applyFont="1" applyFill="1" applyBorder="1" applyAlignment="1">
      <alignment vertical="center"/>
    </xf>
    <xf numFmtId="0" fontId="0" fillId="0" borderId="12" xfId="0" applyFill="1" applyBorder="1" applyAlignment="1">
      <alignment vertical="center"/>
    </xf>
    <xf numFmtId="0" fontId="0" fillId="0" borderId="14" xfId="0" applyFill="1" applyBorder="1" applyAlignment="1">
      <alignment vertical="center"/>
    </xf>
    <xf numFmtId="0" fontId="5" fillId="3" borderId="14" xfId="0" applyFont="1" applyFill="1" applyBorder="1" applyAlignment="1">
      <alignment vertical="center"/>
    </xf>
    <xf numFmtId="0" fontId="2" fillId="0" borderId="14" xfId="0" applyFont="1" applyFill="1" applyBorder="1" applyAlignment="1">
      <alignment vertical="center"/>
    </xf>
    <xf numFmtId="0" fontId="2" fillId="4" borderId="6" xfId="0" applyFont="1" applyFill="1" applyBorder="1" applyAlignment="1">
      <alignment vertical="center"/>
    </xf>
    <xf numFmtId="0" fontId="9" fillId="4" borderId="6" xfId="0" applyFont="1" applyFill="1" applyBorder="1" applyAlignment="1">
      <alignment vertical="center"/>
    </xf>
    <xf numFmtId="0" fontId="9" fillId="4" borderId="6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vertical="center"/>
    </xf>
    <xf numFmtId="0" fontId="2" fillId="0" borderId="9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vertical="center"/>
    </xf>
    <xf numFmtId="0" fontId="7" fillId="5" borderId="23" xfId="0" applyFont="1" applyFill="1" applyBorder="1" applyAlignment="1">
      <alignment vertical="center"/>
    </xf>
    <xf numFmtId="0" fontId="7" fillId="5" borderId="21" xfId="0" applyFont="1" applyFill="1" applyBorder="1" applyAlignment="1">
      <alignment vertical="center" wrapText="1"/>
    </xf>
    <xf numFmtId="0" fontId="7" fillId="5" borderId="22" xfId="0" applyFont="1" applyFill="1" applyBorder="1" applyAlignment="1">
      <alignment vertical="center"/>
    </xf>
    <xf numFmtId="0" fontId="5" fillId="5" borderId="5" xfId="0" applyFont="1" applyFill="1" applyBorder="1" applyAlignment="1">
      <alignment vertical="center" wrapText="1"/>
    </xf>
    <xf numFmtId="0" fontId="5" fillId="5" borderId="6" xfId="0" applyFont="1" applyFill="1" applyBorder="1" applyAlignment="1">
      <alignment vertical="center" wrapText="1"/>
    </xf>
    <xf numFmtId="0" fontId="5" fillId="5" borderId="8" xfId="0" applyFont="1" applyFill="1" applyBorder="1" applyAlignment="1">
      <alignment vertical="center" wrapText="1"/>
    </xf>
    <xf numFmtId="0" fontId="5" fillId="5" borderId="24" xfId="0" applyFont="1" applyFill="1" applyBorder="1" applyAlignment="1">
      <alignment vertical="center" wrapText="1"/>
    </xf>
    <xf numFmtId="0" fontId="5" fillId="5" borderId="1" xfId="0" applyFont="1" applyFill="1" applyBorder="1" applyAlignment="1">
      <alignment vertical="center" wrapText="1"/>
    </xf>
    <xf numFmtId="0" fontId="2" fillId="2" borderId="10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0" fontId="0" fillId="0" borderId="4" xfId="0" applyBorder="1" applyAlignment="1">
      <alignment vertical="center"/>
    </xf>
    <xf numFmtId="0" fontId="0" fillId="0" borderId="11" xfId="0" applyBorder="1" applyAlignment="1">
      <alignment vertical="center"/>
    </xf>
    <xf numFmtId="2" fontId="2" fillId="2" borderId="2" xfId="0" applyNumberFormat="1" applyFont="1" applyFill="1" applyBorder="1" applyAlignment="1">
      <alignment horizontal="right" vertical="center"/>
    </xf>
    <xf numFmtId="2" fontId="9" fillId="4" borderId="6" xfId="0" applyNumberFormat="1" applyFont="1" applyFill="1" applyBorder="1" applyAlignment="1">
      <alignment vertical="center"/>
    </xf>
    <xf numFmtId="164" fontId="5" fillId="4" borderId="7" xfId="0" applyNumberFormat="1" applyFont="1" applyFill="1" applyBorder="1" applyAlignment="1">
      <alignment horizontal="left" vertical="center"/>
    </xf>
    <xf numFmtId="0" fontId="11" fillId="6" borderId="5" xfId="0" applyFont="1" applyFill="1" applyBorder="1" applyAlignment="1">
      <alignment vertical="center"/>
    </xf>
    <xf numFmtId="0" fontId="2" fillId="6" borderId="6" xfId="0" applyFont="1" applyFill="1" applyBorder="1" applyAlignment="1">
      <alignment vertical="center"/>
    </xf>
    <xf numFmtId="0" fontId="2" fillId="6" borderId="6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left" vertical="center"/>
    </xf>
    <xf numFmtId="164" fontId="2" fillId="2" borderId="15" xfId="0" applyNumberFormat="1" applyFont="1" applyFill="1" applyBorder="1" applyAlignment="1">
      <alignment horizontal="left" vertical="center"/>
    </xf>
    <xf numFmtId="0" fontId="0" fillId="0" borderId="16" xfId="0" applyBorder="1" applyAlignment="1">
      <alignment vertical="center"/>
    </xf>
    <xf numFmtId="0" fontId="2" fillId="2" borderId="9" xfId="0" applyFont="1" applyFill="1" applyBorder="1" applyAlignment="1">
      <alignment vertical="center"/>
    </xf>
    <xf numFmtId="2" fontId="2" fillId="2" borderId="9" xfId="0" applyNumberFormat="1" applyFont="1" applyFill="1" applyBorder="1" applyAlignment="1">
      <alignment horizontal="right" vertical="center"/>
    </xf>
    <xf numFmtId="0" fontId="2" fillId="2" borderId="9" xfId="0" applyFont="1" applyFill="1" applyBorder="1" applyAlignment="1">
      <alignment horizontal="center" vertical="center"/>
    </xf>
    <xf numFmtId="164" fontId="2" fillId="2" borderId="18" xfId="0" applyNumberFormat="1" applyFont="1" applyFill="1" applyBorder="1" applyAlignment="1">
      <alignment horizontal="left" vertical="center"/>
    </xf>
    <xf numFmtId="2" fontId="2" fillId="6" borderId="6" xfId="0" applyNumberFormat="1" applyFont="1" applyFill="1" applyBorder="1" applyAlignment="1">
      <alignment horizontal="right" vertical="center"/>
    </xf>
    <xf numFmtId="164" fontId="5" fillId="6" borderId="7" xfId="0" applyNumberFormat="1" applyFont="1" applyFill="1" applyBorder="1" applyAlignment="1">
      <alignment horizontal="left" vertical="center"/>
    </xf>
    <xf numFmtId="2" fontId="2" fillId="3" borderId="0" xfId="0" applyNumberFormat="1" applyFont="1" applyFill="1" applyBorder="1" applyAlignment="1">
      <alignment horizontal="center" vertical="center"/>
    </xf>
    <xf numFmtId="164" fontId="2" fillId="2" borderId="13" xfId="0" applyNumberFormat="1" applyFont="1" applyFill="1" applyBorder="1" applyAlignment="1">
      <alignment horizontal="left" vertical="center"/>
    </xf>
    <xf numFmtId="2" fontId="2" fillId="0" borderId="3" xfId="0" applyNumberFormat="1" applyFont="1" applyFill="1" applyBorder="1" applyAlignment="1">
      <alignment horizontal="right" vertical="center"/>
    </xf>
    <xf numFmtId="2" fontId="2" fillId="0" borderId="2" xfId="0" applyNumberFormat="1" applyFont="1" applyFill="1" applyBorder="1" applyAlignment="1">
      <alignment horizontal="right" vertical="center"/>
    </xf>
    <xf numFmtId="2" fontId="2" fillId="3" borderId="2" xfId="0" applyNumberFormat="1" applyFont="1" applyFill="1" applyBorder="1" applyAlignment="1">
      <alignment horizontal="center" vertical="center"/>
    </xf>
    <xf numFmtId="0" fontId="0" fillId="0" borderId="16" xfId="0" applyFill="1" applyBorder="1" applyAlignment="1">
      <alignment vertical="center"/>
    </xf>
    <xf numFmtId="2" fontId="2" fillId="0" borderId="9" xfId="0" applyNumberFormat="1" applyFont="1" applyFill="1" applyBorder="1" applyAlignment="1">
      <alignment horizontal="right" vertical="center"/>
    </xf>
    <xf numFmtId="0" fontId="11" fillId="6" borderId="6" xfId="0" applyFont="1" applyFill="1" applyBorder="1" applyAlignment="1">
      <alignment vertical="center"/>
    </xf>
    <xf numFmtId="2" fontId="11" fillId="6" borderId="6" xfId="0" applyNumberFormat="1" applyFont="1" applyFill="1" applyBorder="1" applyAlignment="1">
      <alignment horizontal="right" vertical="center"/>
    </xf>
    <xf numFmtId="0" fontId="13" fillId="6" borderId="6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vertical="center"/>
    </xf>
    <xf numFmtId="0" fontId="5" fillId="3" borderId="3" xfId="0" applyFont="1" applyFill="1" applyBorder="1" applyAlignment="1">
      <alignment vertical="center"/>
    </xf>
    <xf numFmtId="2" fontId="2" fillId="3" borderId="3" xfId="0" applyNumberFormat="1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0" fillId="0" borderId="17" xfId="0" applyFill="1" applyBorder="1" applyAlignment="1">
      <alignment vertical="center"/>
    </xf>
    <xf numFmtId="0" fontId="2" fillId="0" borderId="16" xfId="0" applyFont="1" applyFill="1" applyBorder="1" applyAlignment="1">
      <alignment vertical="center"/>
    </xf>
    <xf numFmtId="0" fontId="2" fillId="3" borderId="3" xfId="0" applyFont="1" applyFill="1" applyBorder="1" applyAlignment="1">
      <alignment vertical="center"/>
    </xf>
    <xf numFmtId="0" fontId="14" fillId="3" borderId="5" xfId="0" applyFont="1" applyFill="1" applyBorder="1" applyAlignment="1">
      <alignment vertical="center"/>
    </xf>
    <xf numFmtId="0" fontId="14" fillId="3" borderId="6" xfId="0" applyFont="1" applyFill="1" applyBorder="1" applyAlignment="1">
      <alignment vertical="center"/>
    </xf>
    <xf numFmtId="2" fontId="14" fillId="3" borderId="6" xfId="0" applyNumberFormat="1" applyFont="1" applyFill="1" applyBorder="1" applyAlignment="1">
      <alignment horizontal="right" vertical="center"/>
    </xf>
    <xf numFmtId="0" fontId="15" fillId="3" borderId="6" xfId="0" applyFont="1" applyFill="1" applyBorder="1" applyAlignment="1">
      <alignment horizontal="center" vertical="center"/>
    </xf>
    <xf numFmtId="164" fontId="5" fillId="3" borderId="7" xfId="0" applyNumberFormat="1" applyFont="1" applyFill="1" applyBorder="1" applyAlignment="1">
      <alignment horizontal="left" vertical="center"/>
    </xf>
    <xf numFmtId="0" fontId="7" fillId="3" borderId="5" xfId="0" applyFont="1" applyFill="1" applyBorder="1" applyAlignment="1">
      <alignment vertical="center"/>
    </xf>
    <xf numFmtId="0" fontId="7" fillId="3" borderId="6" xfId="0" applyFont="1" applyFill="1" applyBorder="1" applyAlignment="1">
      <alignment vertical="center"/>
    </xf>
    <xf numFmtId="2" fontId="7" fillId="3" borderId="6" xfId="0" applyNumberFormat="1" applyFont="1" applyFill="1" applyBorder="1" applyAlignment="1">
      <alignment horizontal="right" vertical="center"/>
    </xf>
    <xf numFmtId="0" fontId="9" fillId="3" borderId="6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vertical="center"/>
    </xf>
    <xf numFmtId="2" fontId="5" fillId="4" borderId="6" xfId="0" applyNumberFormat="1" applyFont="1" applyFill="1" applyBorder="1" applyAlignment="1">
      <alignment horizontal="right" vertical="center"/>
    </xf>
    <xf numFmtId="2" fontId="9" fillId="4" borderId="6" xfId="0" applyNumberFormat="1" applyFont="1" applyFill="1" applyBorder="1" applyAlignment="1">
      <alignment horizontal="right" vertical="center"/>
    </xf>
    <xf numFmtId="164" fontId="11" fillId="4" borderId="7" xfId="0" applyNumberFormat="1" applyFont="1" applyFill="1" applyBorder="1" applyAlignment="1">
      <alignment horizontal="left" vertical="center"/>
    </xf>
    <xf numFmtId="0" fontId="18" fillId="5" borderId="21" xfId="1" applyFill="1" applyBorder="1" applyAlignment="1" applyProtection="1">
      <alignment vertical="center"/>
    </xf>
    <xf numFmtId="0" fontId="13" fillId="6" borderId="6" xfId="0" applyFont="1" applyFill="1" applyBorder="1" applyAlignment="1">
      <alignment vertical="center"/>
    </xf>
    <xf numFmtId="2" fontId="2" fillId="6" borderId="6" xfId="0" applyNumberFormat="1" applyFont="1" applyFill="1" applyBorder="1" applyAlignment="1">
      <alignment horizontal="center" vertical="center"/>
    </xf>
    <xf numFmtId="0" fontId="2" fillId="6" borderId="8" xfId="0" applyFont="1" applyFill="1" applyBorder="1" applyAlignment="1">
      <alignment horizontal="center" vertical="center"/>
    </xf>
    <xf numFmtId="164" fontId="5" fillId="6" borderId="1" xfId="0" applyNumberFormat="1" applyFont="1" applyFill="1" applyBorder="1" applyAlignment="1">
      <alignment horizontal="left" vertical="center"/>
    </xf>
    <xf numFmtId="2" fontId="2" fillId="3" borderId="3" xfId="0" applyNumberFormat="1" applyFont="1" applyFill="1" applyBorder="1" applyAlignment="1">
      <alignment vertical="center"/>
    </xf>
    <xf numFmtId="0" fontId="2" fillId="3" borderId="2" xfId="0" applyFont="1" applyFill="1" applyBorder="1" applyAlignment="1">
      <alignment vertical="center"/>
    </xf>
    <xf numFmtId="2" fontId="2" fillId="3" borderId="2" xfId="0" applyNumberFormat="1" applyFont="1" applyFill="1" applyBorder="1" applyAlignment="1">
      <alignment horizontal="right" vertical="center"/>
    </xf>
    <xf numFmtId="0" fontId="16" fillId="3" borderId="14" xfId="0" applyFont="1" applyFill="1" applyBorder="1" applyAlignment="1">
      <alignment vertical="center"/>
    </xf>
    <xf numFmtId="0" fontId="16" fillId="3" borderId="2" xfId="0" applyFont="1" applyFill="1" applyBorder="1" applyAlignment="1">
      <alignment vertical="center"/>
    </xf>
    <xf numFmtId="2" fontId="17" fillId="3" borderId="2" xfId="0" applyNumberFormat="1" applyFont="1" applyFill="1" applyBorder="1" applyAlignment="1">
      <alignment horizontal="center" vertical="center"/>
    </xf>
    <xf numFmtId="0" fontId="17" fillId="3" borderId="2" xfId="0" applyFont="1" applyFill="1" applyBorder="1" applyAlignment="1">
      <alignment horizontal="center" vertical="center"/>
    </xf>
    <xf numFmtId="164" fontId="2" fillId="0" borderId="15" xfId="0" applyNumberFormat="1" applyFont="1" applyFill="1" applyBorder="1" applyAlignment="1">
      <alignment horizontal="left" vertical="center"/>
    </xf>
    <xf numFmtId="0" fontId="0" fillId="3" borderId="0" xfId="0" applyFill="1" applyBorder="1"/>
    <xf numFmtId="0" fontId="5" fillId="5" borderId="23" xfId="0" applyFont="1" applyFill="1" applyBorder="1" applyAlignment="1">
      <alignment vertical="center"/>
    </xf>
    <xf numFmtId="0" fontId="5" fillId="5" borderId="25" xfId="0" applyFont="1" applyFill="1" applyBorder="1" applyAlignment="1">
      <alignment vertical="center" wrapText="1"/>
    </xf>
    <xf numFmtId="0" fontId="5" fillId="5" borderId="26" xfId="0" applyFont="1" applyFill="1" applyBorder="1" applyAlignment="1">
      <alignment vertical="center" wrapText="1"/>
    </xf>
    <xf numFmtId="0" fontId="11" fillId="0" borderId="27" xfId="0" applyFont="1" applyFill="1" applyBorder="1" applyAlignment="1">
      <alignment vertical="center"/>
    </xf>
    <xf numFmtId="0" fontId="2" fillId="0" borderId="28" xfId="0" applyFont="1" applyFill="1" applyBorder="1" applyAlignment="1">
      <alignment vertical="center"/>
    </xf>
    <xf numFmtId="2" fontId="2" fillId="2" borderId="29" xfId="0" applyNumberFormat="1" applyFont="1" applyFill="1" applyBorder="1" applyAlignment="1">
      <alignment horizontal="right" vertical="center"/>
    </xf>
    <xf numFmtId="1" fontId="2" fillId="2" borderId="29" xfId="0" applyNumberFormat="1" applyFont="1" applyFill="1" applyBorder="1" applyAlignment="1">
      <alignment horizontal="center" vertical="center"/>
    </xf>
    <xf numFmtId="164" fontId="2" fillId="2" borderId="30" xfId="0" applyNumberFormat="1" applyFont="1" applyFill="1" applyBorder="1" applyAlignment="1">
      <alignment horizontal="left" vertical="center"/>
    </xf>
    <xf numFmtId="0" fontId="0" fillId="0" borderId="19" xfId="0" applyBorder="1"/>
    <xf numFmtId="0" fontId="2" fillId="0" borderId="20" xfId="0" applyFont="1" applyFill="1" applyBorder="1" applyAlignment="1">
      <alignment vertical="center"/>
    </xf>
    <xf numFmtId="2" fontId="2" fillId="2" borderId="31" xfId="0" applyNumberFormat="1" applyFont="1" applyFill="1" applyBorder="1" applyAlignment="1">
      <alignment horizontal="right" vertical="center"/>
    </xf>
    <xf numFmtId="1" fontId="2" fillId="2" borderId="31" xfId="0" applyNumberFormat="1" applyFont="1" applyFill="1" applyBorder="1" applyAlignment="1">
      <alignment horizontal="center" vertical="center"/>
    </xf>
    <xf numFmtId="164" fontId="2" fillId="2" borderId="32" xfId="0" applyNumberFormat="1" applyFont="1" applyFill="1" applyBorder="1" applyAlignment="1">
      <alignment horizontal="left" vertical="center"/>
    </xf>
    <xf numFmtId="0" fontId="9" fillId="4" borderId="8" xfId="0" applyFont="1" applyFill="1" applyBorder="1" applyAlignment="1">
      <alignment vertical="center"/>
    </xf>
    <xf numFmtId="2" fontId="0" fillId="3" borderId="0" xfId="0" applyNumberFormat="1" applyFill="1" applyBorder="1" applyAlignment="1">
      <alignment vertical="center"/>
    </xf>
    <xf numFmtId="9" fontId="2" fillId="3" borderId="2" xfId="0" applyNumberFormat="1" applyFont="1" applyFill="1" applyBorder="1" applyAlignment="1">
      <alignment horizontal="center" vertical="center"/>
    </xf>
    <xf numFmtId="164" fontId="2" fillId="3" borderId="15" xfId="0" applyNumberFormat="1" applyFont="1" applyFill="1" applyBorder="1" applyAlignment="1">
      <alignment horizontal="left" vertical="center"/>
    </xf>
    <xf numFmtId="0" fontId="11" fillId="3" borderId="16" xfId="0" applyFont="1" applyFill="1" applyBorder="1" applyAlignment="1">
      <alignment vertical="center"/>
    </xf>
    <xf numFmtId="0" fontId="13" fillId="3" borderId="9" xfId="0" applyFont="1" applyFill="1" applyBorder="1" applyAlignment="1">
      <alignment vertical="center"/>
    </xf>
    <xf numFmtId="2" fontId="2" fillId="3" borderId="9" xfId="0" applyNumberFormat="1" applyFont="1" applyFill="1" applyBorder="1" applyAlignment="1">
      <alignment horizontal="right" vertical="center"/>
    </xf>
    <xf numFmtId="0" fontId="2" fillId="3" borderId="9" xfId="0" applyFont="1" applyFill="1" applyBorder="1" applyAlignment="1">
      <alignment horizontal="center" vertical="center"/>
    </xf>
    <xf numFmtId="164" fontId="2" fillId="3" borderId="18" xfId="0" applyNumberFormat="1" applyFont="1" applyFill="1" applyBorder="1" applyAlignment="1">
      <alignment horizontal="left" vertical="center"/>
    </xf>
    <xf numFmtId="0" fontId="11" fillId="3" borderId="14" xfId="0" applyFont="1" applyFill="1" applyBorder="1" applyAlignment="1">
      <alignment vertical="center"/>
    </xf>
    <xf numFmtId="0" fontId="13" fillId="3" borderId="2" xfId="0" applyFont="1" applyFill="1" applyBorder="1" applyAlignment="1">
      <alignment horizontal="left" vertical="center"/>
    </xf>
    <xf numFmtId="0" fontId="4" fillId="7" borderId="0" xfId="0" applyFont="1" applyFill="1"/>
    <xf numFmtId="0" fontId="0" fillId="7" borderId="0" xfId="0" applyFill="1"/>
    <xf numFmtId="0" fontId="11" fillId="7" borderId="5" xfId="0" applyFont="1" applyFill="1" applyBorder="1" applyAlignment="1">
      <alignment vertical="center"/>
    </xf>
    <xf numFmtId="0" fontId="13" fillId="7" borderId="6" xfId="0" applyFont="1" applyFill="1" applyBorder="1" applyAlignment="1">
      <alignment vertical="center"/>
    </xf>
    <xf numFmtId="2" fontId="2" fillId="7" borderId="6" xfId="0" applyNumberFormat="1" applyFont="1" applyFill="1" applyBorder="1" applyAlignment="1">
      <alignment horizontal="right" vertical="center"/>
    </xf>
    <xf numFmtId="0" fontId="2" fillId="7" borderId="6" xfId="0" applyFont="1" applyFill="1" applyBorder="1" applyAlignment="1">
      <alignment horizontal="center" vertical="center"/>
    </xf>
    <xf numFmtId="164" fontId="2" fillId="7" borderId="7" xfId="0" applyNumberFormat="1" applyFont="1" applyFill="1" applyBorder="1" applyAlignment="1">
      <alignment horizontal="left" vertical="center"/>
    </xf>
    <xf numFmtId="0" fontId="4" fillId="7" borderId="33" xfId="0" applyFont="1" applyFill="1" applyBorder="1"/>
    <xf numFmtId="0" fontId="4" fillId="7" borderId="24" xfId="0" applyFont="1" applyFill="1" applyBorder="1"/>
    <xf numFmtId="0" fontId="4" fillId="7" borderId="1" xfId="0" applyFont="1" applyFill="1" applyBorder="1"/>
    <xf numFmtId="0" fontId="20" fillId="0" borderId="34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20" fillId="0" borderId="26" xfId="0" applyFont="1" applyBorder="1" applyAlignment="1">
      <alignment horizontal="center" vertical="center"/>
    </xf>
    <xf numFmtId="0" fontId="20" fillId="0" borderId="35" xfId="0" applyFont="1" applyBorder="1" applyAlignment="1">
      <alignment horizontal="center" vertical="center"/>
    </xf>
    <xf numFmtId="0" fontId="20" fillId="0" borderId="36" xfId="0" applyFont="1" applyBorder="1" applyAlignment="1">
      <alignment horizontal="center" vertical="center"/>
    </xf>
    <xf numFmtId="0" fontId="19" fillId="0" borderId="37" xfId="0" applyFont="1" applyBorder="1" applyAlignment="1">
      <alignment horizontal="center"/>
    </xf>
    <xf numFmtId="0" fontId="20" fillId="0" borderId="0" xfId="0" applyFont="1" applyBorder="1" applyAlignment="1">
      <alignment horizontal="center"/>
    </xf>
    <xf numFmtId="0" fontId="19" fillId="0" borderId="38" xfId="0" applyFont="1" applyBorder="1" applyAlignment="1">
      <alignment horizontal="center"/>
    </xf>
    <xf numFmtId="0" fontId="20" fillId="0" borderId="34" xfId="0" applyFont="1" applyBorder="1" applyAlignment="1">
      <alignment horizontal="center"/>
    </xf>
    <xf numFmtId="0" fontId="19" fillId="0" borderId="39" xfId="0" applyFont="1" applyBorder="1" applyAlignment="1">
      <alignment horizontal="center"/>
    </xf>
    <xf numFmtId="0" fontId="20" fillId="0" borderId="40" xfId="0" applyFont="1" applyBorder="1" applyAlignment="1">
      <alignment horizontal="center"/>
    </xf>
    <xf numFmtId="0" fontId="19" fillId="0" borderId="41" xfId="0" applyFont="1" applyBorder="1" applyAlignment="1">
      <alignment horizontal="center"/>
    </xf>
    <xf numFmtId="0" fontId="19" fillId="0" borderId="33" xfId="0" applyFont="1" applyBorder="1" applyAlignment="1">
      <alignment horizontal="center"/>
    </xf>
    <xf numFmtId="0" fontId="20" fillId="0" borderId="24" xfId="0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21" fillId="0" borderId="24" xfId="0" applyFont="1" applyBorder="1" applyAlignment="1">
      <alignment horizontal="center" vertical="center"/>
    </xf>
    <xf numFmtId="0" fontId="1" fillId="0" borderId="0" xfId="0" applyFont="1"/>
    <xf numFmtId="14" fontId="1" fillId="0" borderId="0" xfId="0" applyNumberFormat="1" applyFont="1"/>
    <xf numFmtId="0" fontId="22" fillId="0" borderId="0" xfId="1" applyFont="1" applyAlignment="1" applyProtection="1"/>
  </cellXfs>
  <cellStyles count="2">
    <cellStyle name="Hyperlä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695325</xdr:colOff>
      <xdr:row>3</xdr:row>
      <xdr:rowOff>19050</xdr:rowOff>
    </xdr:from>
    <xdr:to>
      <xdr:col>3</xdr:col>
      <xdr:colOff>695327</xdr:colOff>
      <xdr:row>5</xdr:row>
      <xdr:rowOff>0</xdr:rowOff>
    </xdr:to>
    <xdr:cxnSp macro="">
      <xdr:nvCxnSpPr>
        <xdr:cNvPr id="3" name="Rak pil 2"/>
        <xdr:cNvCxnSpPr/>
      </xdr:nvCxnSpPr>
      <xdr:spPr>
        <a:xfrm rot="5400000">
          <a:off x="2028826" y="581024"/>
          <a:ext cx="361950" cy="2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704056</xdr:colOff>
      <xdr:row>6</xdr:row>
      <xdr:rowOff>19844</xdr:rowOff>
    </xdr:from>
    <xdr:to>
      <xdr:col>3</xdr:col>
      <xdr:colOff>705644</xdr:colOff>
      <xdr:row>7</xdr:row>
      <xdr:rowOff>38894</xdr:rowOff>
    </xdr:to>
    <xdr:cxnSp macro="">
      <xdr:nvCxnSpPr>
        <xdr:cNvPr id="6" name="Rak pil 5"/>
        <xdr:cNvCxnSpPr/>
      </xdr:nvCxnSpPr>
      <xdr:spPr>
        <a:xfrm rot="5400000">
          <a:off x="2114550" y="1076325"/>
          <a:ext cx="209550" cy="1588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676275</xdr:colOff>
      <xdr:row>7</xdr:row>
      <xdr:rowOff>180976</xdr:rowOff>
    </xdr:from>
    <xdr:to>
      <xdr:col>3</xdr:col>
      <xdr:colOff>704850</xdr:colOff>
      <xdr:row>9</xdr:row>
      <xdr:rowOff>238126</xdr:rowOff>
    </xdr:to>
    <xdr:cxnSp macro="">
      <xdr:nvCxnSpPr>
        <xdr:cNvPr id="8" name="Rak pil 7"/>
        <xdr:cNvCxnSpPr/>
      </xdr:nvCxnSpPr>
      <xdr:spPr>
        <a:xfrm rot="5400000">
          <a:off x="1985963" y="1528763"/>
          <a:ext cx="438150" cy="28575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685800</xdr:colOff>
      <xdr:row>11</xdr:row>
      <xdr:rowOff>9525</xdr:rowOff>
    </xdr:from>
    <xdr:to>
      <xdr:col>5</xdr:col>
      <xdr:colOff>361950</xdr:colOff>
      <xdr:row>11</xdr:row>
      <xdr:rowOff>228600</xdr:rowOff>
    </xdr:to>
    <xdr:cxnSp macro="">
      <xdr:nvCxnSpPr>
        <xdr:cNvPr id="10" name="Rak pil 9"/>
        <xdr:cNvCxnSpPr/>
      </xdr:nvCxnSpPr>
      <xdr:spPr>
        <a:xfrm>
          <a:off x="2352675" y="2724150"/>
          <a:ext cx="1628775" cy="219075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561975</xdr:colOff>
      <xdr:row>11</xdr:row>
      <xdr:rowOff>9524</xdr:rowOff>
    </xdr:from>
    <xdr:to>
      <xdr:col>3</xdr:col>
      <xdr:colOff>676275</xdr:colOff>
      <xdr:row>11</xdr:row>
      <xdr:rowOff>152399</xdr:rowOff>
    </xdr:to>
    <xdr:cxnSp macro="">
      <xdr:nvCxnSpPr>
        <xdr:cNvPr id="12" name="Rak pil 11"/>
        <xdr:cNvCxnSpPr/>
      </xdr:nvCxnSpPr>
      <xdr:spPr>
        <a:xfrm rot="10800000" flipV="1">
          <a:off x="800100" y="1971674"/>
          <a:ext cx="1390650" cy="142875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685800</xdr:colOff>
      <xdr:row>10</xdr:row>
      <xdr:rowOff>171452</xdr:rowOff>
    </xdr:from>
    <xdr:to>
      <xdr:col>3</xdr:col>
      <xdr:colOff>695325</xdr:colOff>
      <xdr:row>11</xdr:row>
      <xdr:rowOff>152402</xdr:rowOff>
    </xdr:to>
    <xdr:cxnSp macro="">
      <xdr:nvCxnSpPr>
        <xdr:cNvPr id="14" name="Rak pil 13"/>
        <xdr:cNvCxnSpPr/>
      </xdr:nvCxnSpPr>
      <xdr:spPr>
        <a:xfrm rot="5400000">
          <a:off x="2119313" y="2024064"/>
          <a:ext cx="171450" cy="9525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685800</xdr:colOff>
      <xdr:row>3</xdr:row>
      <xdr:rowOff>152400</xdr:rowOff>
    </xdr:from>
    <xdr:to>
      <xdr:col>5</xdr:col>
      <xdr:colOff>742950</xdr:colOff>
      <xdr:row>3</xdr:row>
      <xdr:rowOff>152401</xdr:rowOff>
    </xdr:to>
    <xdr:cxnSp macro="">
      <xdr:nvCxnSpPr>
        <xdr:cNvPr id="16" name="Rak pil 15"/>
        <xdr:cNvCxnSpPr/>
      </xdr:nvCxnSpPr>
      <xdr:spPr>
        <a:xfrm>
          <a:off x="2200275" y="533400"/>
          <a:ext cx="1762125" cy="1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9525</xdr:colOff>
      <xdr:row>8</xdr:row>
      <xdr:rowOff>0</xdr:rowOff>
    </xdr:from>
    <xdr:to>
      <xdr:col>6</xdr:col>
      <xdr:colOff>19050</xdr:colOff>
      <xdr:row>8</xdr:row>
      <xdr:rowOff>1588</xdr:rowOff>
    </xdr:to>
    <xdr:cxnSp macro="">
      <xdr:nvCxnSpPr>
        <xdr:cNvPr id="18" name="Rak pil 17"/>
        <xdr:cNvCxnSpPr/>
      </xdr:nvCxnSpPr>
      <xdr:spPr>
        <a:xfrm>
          <a:off x="3028950" y="1333500"/>
          <a:ext cx="1019175" cy="1588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800101</xdr:colOff>
      <xdr:row>15</xdr:row>
      <xdr:rowOff>19050</xdr:rowOff>
    </xdr:from>
    <xdr:to>
      <xdr:col>5</xdr:col>
      <xdr:colOff>285751</xdr:colOff>
      <xdr:row>18</xdr:row>
      <xdr:rowOff>171450</xdr:rowOff>
    </xdr:to>
    <xdr:cxnSp macro="">
      <xdr:nvCxnSpPr>
        <xdr:cNvPr id="24" name="Rak pil 23"/>
        <xdr:cNvCxnSpPr/>
      </xdr:nvCxnSpPr>
      <xdr:spPr>
        <a:xfrm rot="10800000" flipV="1">
          <a:off x="2314576" y="2743200"/>
          <a:ext cx="1190625" cy="723900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714376</xdr:colOff>
      <xdr:row>14</xdr:row>
      <xdr:rowOff>19049</xdr:rowOff>
    </xdr:from>
    <xdr:to>
      <xdr:col>3</xdr:col>
      <xdr:colOff>752476</xdr:colOff>
      <xdr:row>18</xdr:row>
      <xdr:rowOff>180974</xdr:rowOff>
    </xdr:to>
    <xdr:cxnSp macro="">
      <xdr:nvCxnSpPr>
        <xdr:cNvPr id="26" name="Rak pil 25"/>
        <xdr:cNvCxnSpPr/>
      </xdr:nvCxnSpPr>
      <xdr:spPr>
        <a:xfrm rot="16200000" flipH="1">
          <a:off x="1785938" y="2995612"/>
          <a:ext cx="923925" cy="38100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552450</xdr:colOff>
      <xdr:row>15</xdr:row>
      <xdr:rowOff>19050</xdr:rowOff>
    </xdr:from>
    <xdr:to>
      <xdr:col>3</xdr:col>
      <xdr:colOff>666750</xdr:colOff>
      <xdr:row>18</xdr:row>
      <xdr:rowOff>161925</xdr:rowOff>
    </xdr:to>
    <xdr:cxnSp macro="">
      <xdr:nvCxnSpPr>
        <xdr:cNvPr id="28" name="Rak pil 27"/>
        <xdr:cNvCxnSpPr/>
      </xdr:nvCxnSpPr>
      <xdr:spPr>
        <a:xfrm>
          <a:off x="790575" y="2743200"/>
          <a:ext cx="1390650" cy="714375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752474</xdr:colOff>
      <xdr:row>19</xdr:row>
      <xdr:rowOff>180975</xdr:rowOff>
    </xdr:from>
    <xdr:to>
      <xdr:col>3</xdr:col>
      <xdr:colOff>761999</xdr:colOff>
      <xdr:row>21</xdr:row>
      <xdr:rowOff>9525</xdr:rowOff>
    </xdr:to>
    <xdr:cxnSp macro="">
      <xdr:nvCxnSpPr>
        <xdr:cNvPr id="33" name="Rak pil 32"/>
        <xdr:cNvCxnSpPr/>
      </xdr:nvCxnSpPr>
      <xdr:spPr>
        <a:xfrm rot="16200000" flipH="1">
          <a:off x="2166937" y="3767137"/>
          <a:ext cx="209550" cy="952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762000</xdr:colOff>
      <xdr:row>22</xdr:row>
      <xdr:rowOff>9525</xdr:rowOff>
    </xdr:from>
    <xdr:to>
      <xdr:col>5</xdr:col>
      <xdr:colOff>266700</xdr:colOff>
      <xdr:row>22</xdr:row>
      <xdr:rowOff>152400</xdr:rowOff>
    </xdr:to>
    <xdr:cxnSp macro="">
      <xdr:nvCxnSpPr>
        <xdr:cNvPr id="35" name="Rak pil 34"/>
        <xdr:cNvCxnSpPr/>
      </xdr:nvCxnSpPr>
      <xdr:spPr>
        <a:xfrm>
          <a:off x="2276475" y="4067175"/>
          <a:ext cx="1209675" cy="14287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742949</xdr:colOff>
      <xdr:row>22</xdr:row>
      <xdr:rowOff>28575</xdr:rowOff>
    </xdr:from>
    <xdr:to>
      <xdr:col>3</xdr:col>
      <xdr:colOff>752474</xdr:colOff>
      <xdr:row>23</xdr:row>
      <xdr:rowOff>9525</xdr:rowOff>
    </xdr:to>
    <xdr:cxnSp macro="">
      <xdr:nvCxnSpPr>
        <xdr:cNvPr id="37" name="Rak pil 36"/>
        <xdr:cNvCxnSpPr/>
      </xdr:nvCxnSpPr>
      <xdr:spPr>
        <a:xfrm rot="16200000" flipH="1">
          <a:off x="2176462" y="4167187"/>
          <a:ext cx="171450" cy="952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609600</xdr:colOff>
      <xdr:row>22</xdr:row>
      <xdr:rowOff>28575</xdr:rowOff>
    </xdr:from>
    <xdr:to>
      <xdr:col>3</xdr:col>
      <xdr:colOff>723900</xdr:colOff>
      <xdr:row>22</xdr:row>
      <xdr:rowOff>180975</xdr:rowOff>
    </xdr:to>
    <xdr:cxnSp macro="">
      <xdr:nvCxnSpPr>
        <xdr:cNvPr id="39" name="Rak pil 38"/>
        <xdr:cNvCxnSpPr/>
      </xdr:nvCxnSpPr>
      <xdr:spPr>
        <a:xfrm rot="10800000" flipV="1">
          <a:off x="847725" y="4086225"/>
          <a:ext cx="1390650" cy="15240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581026</xdr:colOff>
      <xdr:row>5</xdr:row>
      <xdr:rowOff>28574</xdr:rowOff>
    </xdr:from>
    <xdr:to>
      <xdr:col>6</xdr:col>
      <xdr:colOff>600076</xdr:colOff>
      <xdr:row>6</xdr:row>
      <xdr:rowOff>190499</xdr:rowOff>
    </xdr:to>
    <xdr:cxnSp macro="">
      <xdr:nvCxnSpPr>
        <xdr:cNvPr id="43" name="Rak pil 42"/>
        <xdr:cNvCxnSpPr/>
      </xdr:nvCxnSpPr>
      <xdr:spPr>
        <a:xfrm rot="5400000">
          <a:off x="4443413" y="957262"/>
          <a:ext cx="352425" cy="1905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552450</xdr:colOff>
      <xdr:row>9</xdr:row>
      <xdr:rowOff>19051</xdr:rowOff>
    </xdr:from>
    <xdr:to>
      <xdr:col>6</xdr:col>
      <xdr:colOff>581025</xdr:colOff>
      <xdr:row>15</xdr:row>
      <xdr:rowOff>171451</xdr:rowOff>
    </xdr:to>
    <xdr:cxnSp macro="">
      <xdr:nvCxnSpPr>
        <xdr:cNvPr id="45" name="Rak pil 44"/>
        <xdr:cNvCxnSpPr/>
      </xdr:nvCxnSpPr>
      <xdr:spPr>
        <a:xfrm rot="5400000">
          <a:off x="3919538" y="2205038"/>
          <a:ext cx="1352550" cy="2857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800100</xdr:colOff>
      <xdr:row>18</xdr:row>
      <xdr:rowOff>28574</xdr:rowOff>
    </xdr:from>
    <xdr:to>
      <xdr:col>6</xdr:col>
      <xdr:colOff>571500</xdr:colOff>
      <xdr:row>20</xdr:row>
      <xdr:rowOff>190499</xdr:rowOff>
    </xdr:to>
    <xdr:cxnSp macro="">
      <xdr:nvCxnSpPr>
        <xdr:cNvPr id="49" name="Rak pil 48"/>
        <xdr:cNvCxnSpPr/>
      </xdr:nvCxnSpPr>
      <xdr:spPr>
        <a:xfrm rot="10800000" flipV="1">
          <a:off x="2314575" y="3324224"/>
          <a:ext cx="2286000" cy="54292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elisabeth.kjellstrom@fek.lu.se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elisabeth.kjellstrom@fek.lu.s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7"/>
  <sheetViews>
    <sheetView tabSelected="1" workbookViewId="0">
      <selection activeCell="D2" sqref="D2"/>
    </sheetView>
  </sheetViews>
  <sheetFormatPr defaultRowHeight="15" x14ac:dyDescent="0.25"/>
  <cols>
    <col min="1" max="1" width="8.7109375" customWidth="1"/>
    <col min="2" max="2" width="23.42578125" customWidth="1"/>
    <col min="3" max="3" width="13" customWidth="1"/>
    <col min="4" max="4" width="17.42578125" customWidth="1"/>
    <col min="5" max="5" width="21.85546875" customWidth="1"/>
  </cols>
  <sheetData>
    <row r="1" spans="1:7" s="11" customFormat="1" ht="24.95" customHeight="1" x14ac:dyDescent="0.3">
      <c r="A1" s="39" t="s">
        <v>73</v>
      </c>
      <c r="B1" s="40"/>
      <c r="C1" s="96" t="s">
        <v>67</v>
      </c>
      <c r="D1" s="40"/>
      <c r="E1" s="41" t="s">
        <v>99</v>
      </c>
      <c r="F1" s="10"/>
      <c r="G1" s="10"/>
    </row>
    <row r="2" spans="1:7" x14ac:dyDescent="0.25">
      <c r="A2" s="42" t="s">
        <v>58</v>
      </c>
      <c r="B2" s="43"/>
      <c r="C2" s="44"/>
      <c r="D2" s="45" t="s">
        <v>100</v>
      </c>
      <c r="E2" s="46"/>
      <c r="F2" s="1"/>
      <c r="G2" s="1"/>
    </row>
    <row r="3" spans="1:7" ht="3.95" customHeight="1" x14ac:dyDescent="0.25">
      <c r="A3" s="47"/>
      <c r="B3" s="48"/>
      <c r="C3" s="49"/>
      <c r="D3" s="49"/>
      <c r="E3" s="50"/>
      <c r="F3" s="1"/>
      <c r="G3" s="1"/>
    </row>
    <row r="4" spans="1:7" ht="15.75" customHeight="1" x14ac:dyDescent="0.25">
      <c r="A4" s="110" t="s">
        <v>62</v>
      </c>
      <c r="B4" s="111"/>
      <c r="C4" s="112" t="s">
        <v>71</v>
      </c>
      <c r="D4" s="112" t="s">
        <v>0</v>
      </c>
      <c r="E4" s="112" t="s">
        <v>72</v>
      </c>
      <c r="F4" s="1"/>
      <c r="G4" s="1"/>
    </row>
    <row r="5" spans="1:7" ht="20.100000000000001" customHeight="1" x14ac:dyDescent="0.25">
      <c r="A5" s="38" t="s">
        <v>61</v>
      </c>
      <c r="B5" s="34"/>
      <c r="C5" s="33"/>
      <c r="D5" s="33"/>
      <c r="E5" s="53">
        <f>E8</f>
        <v>0</v>
      </c>
      <c r="F5" s="1"/>
      <c r="G5" s="1"/>
    </row>
    <row r="6" spans="1:7" ht="20.100000000000001" customHeight="1" x14ac:dyDescent="0.25">
      <c r="A6" s="54" t="s">
        <v>63</v>
      </c>
      <c r="B6" s="97"/>
      <c r="C6" s="98" t="s">
        <v>65</v>
      </c>
      <c r="D6" s="99" t="s">
        <v>2</v>
      </c>
      <c r="E6" s="100">
        <f>SUM(E8:E8)</f>
        <v>0</v>
      </c>
      <c r="F6" s="1"/>
      <c r="G6" s="1"/>
    </row>
    <row r="7" spans="1:7" ht="20.100000000000001" customHeight="1" x14ac:dyDescent="0.25">
      <c r="A7" s="113"/>
      <c r="B7" s="114" t="s">
        <v>68</v>
      </c>
      <c r="C7" s="115">
        <v>0</v>
      </c>
      <c r="D7" s="116">
        <v>0</v>
      </c>
      <c r="E7" s="117">
        <f>C7*D7</f>
        <v>0</v>
      </c>
      <c r="F7" s="1"/>
      <c r="G7" s="1"/>
    </row>
    <row r="8" spans="1:7" ht="15.75" customHeight="1" x14ac:dyDescent="0.25">
      <c r="A8" s="118"/>
      <c r="B8" s="119" t="s">
        <v>69</v>
      </c>
      <c r="C8" s="120">
        <v>0</v>
      </c>
      <c r="D8" s="121">
        <v>0</v>
      </c>
      <c r="E8" s="122">
        <f>C8*D8</f>
        <v>0</v>
      </c>
      <c r="F8" s="1"/>
      <c r="G8" s="1"/>
    </row>
    <row r="9" spans="1:7" s="3" customFormat="1" ht="20.100000000000001" customHeight="1" x14ac:dyDescent="0.3">
      <c r="A9" s="38" t="s">
        <v>60</v>
      </c>
      <c r="B9" s="123"/>
      <c r="C9" s="52"/>
      <c r="D9" s="35"/>
      <c r="E9" s="53">
        <f>E10+E19+E32+E44+E58+E70</f>
        <v>180</v>
      </c>
      <c r="F9" s="2"/>
      <c r="G9" s="2"/>
    </row>
    <row r="10" spans="1:7" s="5" customFormat="1" ht="20.100000000000001" customHeight="1" x14ac:dyDescent="0.25">
      <c r="A10" s="54" t="s">
        <v>1</v>
      </c>
      <c r="B10" s="55"/>
      <c r="C10" s="98" t="s">
        <v>65</v>
      </c>
      <c r="D10" s="56" t="s">
        <v>2</v>
      </c>
      <c r="E10" s="65">
        <f>SUM(E12:E18)</f>
        <v>80</v>
      </c>
      <c r="F10" s="4"/>
      <c r="G10" s="4"/>
    </row>
    <row r="11" spans="1:7" x14ac:dyDescent="0.25">
      <c r="A11" s="76" t="s">
        <v>3</v>
      </c>
      <c r="B11" s="82"/>
      <c r="C11" s="101"/>
      <c r="D11" s="79"/>
      <c r="E11" s="57"/>
      <c r="F11" s="1"/>
      <c r="G11" s="1"/>
    </row>
    <row r="12" spans="1:7" x14ac:dyDescent="0.25">
      <c r="A12" s="26"/>
      <c r="B12" s="14" t="s">
        <v>4</v>
      </c>
      <c r="C12" s="51">
        <v>10</v>
      </c>
      <c r="D12" s="22">
        <v>8</v>
      </c>
      <c r="E12" s="58">
        <f>C12*D12</f>
        <v>80</v>
      </c>
      <c r="F12" s="1"/>
      <c r="G12" s="1"/>
    </row>
    <row r="13" spans="1:7" x14ac:dyDescent="0.25">
      <c r="A13" s="26"/>
      <c r="B13" s="14" t="s">
        <v>5</v>
      </c>
      <c r="C13" s="51">
        <v>0</v>
      </c>
      <c r="D13" s="22">
        <v>0</v>
      </c>
      <c r="E13" s="58">
        <f t="shared" ref="E13:E75" si="0">C13*D13</f>
        <v>0</v>
      </c>
      <c r="F13" s="1"/>
      <c r="G13" s="1"/>
    </row>
    <row r="14" spans="1:7" x14ac:dyDescent="0.25">
      <c r="A14" s="26"/>
      <c r="B14" s="14" t="s">
        <v>64</v>
      </c>
      <c r="C14" s="51"/>
      <c r="D14" s="22"/>
      <c r="E14" s="58">
        <f t="shared" si="0"/>
        <v>0</v>
      </c>
      <c r="F14" s="1"/>
      <c r="G14" s="1"/>
    </row>
    <row r="15" spans="1:7" x14ac:dyDescent="0.25">
      <c r="A15" s="31" t="s">
        <v>59</v>
      </c>
      <c r="B15" s="102"/>
      <c r="C15" s="103"/>
      <c r="D15" s="17"/>
      <c r="E15" s="58"/>
      <c r="F15" s="1"/>
      <c r="G15" s="1"/>
    </row>
    <row r="16" spans="1:7" x14ac:dyDescent="0.25">
      <c r="A16" s="27"/>
      <c r="B16" s="14" t="s">
        <v>4</v>
      </c>
      <c r="C16" s="51">
        <v>0</v>
      </c>
      <c r="D16" s="22">
        <v>0</v>
      </c>
      <c r="E16" s="58">
        <f t="shared" si="0"/>
        <v>0</v>
      </c>
      <c r="F16" s="1"/>
      <c r="G16" s="1"/>
    </row>
    <row r="17" spans="1:7" x14ac:dyDescent="0.25">
      <c r="A17" s="27"/>
      <c r="B17" s="14" t="s">
        <v>5</v>
      </c>
      <c r="C17" s="51">
        <v>0</v>
      </c>
      <c r="D17" s="22">
        <v>0</v>
      </c>
      <c r="E17" s="58">
        <f t="shared" si="0"/>
        <v>0</v>
      </c>
      <c r="F17" s="1"/>
      <c r="G17" s="1"/>
    </row>
    <row r="18" spans="1:7" x14ac:dyDescent="0.25">
      <c r="A18" s="59"/>
      <c r="B18" s="60" t="s">
        <v>6</v>
      </c>
      <c r="C18" s="61">
        <v>0</v>
      </c>
      <c r="D18" s="62">
        <v>0</v>
      </c>
      <c r="E18" s="63">
        <f t="shared" si="0"/>
        <v>0</v>
      </c>
      <c r="F18" s="1"/>
      <c r="G18" s="1"/>
    </row>
    <row r="19" spans="1:7" s="5" customFormat="1" ht="20.100000000000001" customHeight="1" x14ac:dyDescent="0.25">
      <c r="A19" s="54" t="s">
        <v>7</v>
      </c>
      <c r="B19" s="55"/>
      <c r="C19" s="64"/>
      <c r="D19" s="56"/>
      <c r="E19" s="65">
        <f>SUM(E20:E31)</f>
        <v>100</v>
      </c>
      <c r="F19" s="4"/>
      <c r="G19" s="4"/>
    </row>
    <row r="20" spans="1:7" ht="15.75" customHeight="1" x14ac:dyDescent="0.25">
      <c r="A20" s="28" t="s">
        <v>8</v>
      </c>
      <c r="B20" s="19"/>
      <c r="C20" s="66" t="s">
        <v>66</v>
      </c>
      <c r="D20" s="20" t="s">
        <v>9</v>
      </c>
      <c r="E20" s="67"/>
      <c r="F20" s="1"/>
      <c r="G20" s="1"/>
    </row>
    <row r="21" spans="1:7" s="5" customFormat="1" x14ac:dyDescent="0.25">
      <c r="A21" s="29"/>
      <c r="B21" s="18" t="s">
        <v>10</v>
      </c>
      <c r="C21" s="68">
        <v>50</v>
      </c>
      <c r="D21" s="23">
        <v>2</v>
      </c>
      <c r="E21" s="58">
        <f t="shared" si="0"/>
        <v>100</v>
      </c>
      <c r="F21" s="4"/>
      <c r="G21" s="4"/>
    </row>
    <row r="22" spans="1:7" s="5" customFormat="1" x14ac:dyDescent="0.25">
      <c r="A22" s="30"/>
      <c r="B22" s="16" t="s">
        <v>11</v>
      </c>
      <c r="C22" s="69">
        <v>0</v>
      </c>
      <c r="D22" s="24">
        <v>0</v>
      </c>
      <c r="E22" s="58">
        <f t="shared" si="0"/>
        <v>0</v>
      </c>
      <c r="F22" s="4"/>
      <c r="G22" s="4"/>
    </row>
    <row r="23" spans="1:7" s="5" customFormat="1" x14ac:dyDescent="0.25">
      <c r="A23" s="30"/>
      <c r="B23" s="16" t="s">
        <v>12</v>
      </c>
      <c r="C23" s="69">
        <v>0</v>
      </c>
      <c r="D23" s="24">
        <v>0</v>
      </c>
      <c r="E23" s="58">
        <f t="shared" si="0"/>
        <v>0</v>
      </c>
      <c r="F23" s="4"/>
      <c r="G23" s="4"/>
    </row>
    <row r="24" spans="1:7" s="5" customFormat="1" x14ac:dyDescent="0.25">
      <c r="A24" s="30"/>
      <c r="B24" s="16" t="s">
        <v>12</v>
      </c>
      <c r="C24" s="69">
        <v>0</v>
      </c>
      <c r="D24" s="24">
        <v>0</v>
      </c>
      <c r="E24" s="58">
        <f t="shared" si="0"/>
        <v>0</v>
      </c>
      <c r="F24" s="4"/>
      <c r="G24" s="4"/>
    </row>
    <row r="25" spans="1:7" s="5" customFormat="1" x14ac:dyDescent="0.25">
      <c r="A25" s="30"/>
      <c r="B25" s="16" t="s">
        <v>13</v>
      </c>
      <c r="C25" s="69"/>
      <c r="D25" s="24"/>
      <c r="E25" s="58">
        <f t="shared" si="0"/>
        <v>0</v>
      </c>
      <c r="F25" s="4"/>
      <c r="G25" s="4"/>
    </row>
    <row r="26" spans="1:7" s="5" customFormat="1" x14ac:dyDescent="0.25">
      <c r="A26" s="30"/>
      <c r="B26" s="16" t="s">
        <v>14</v>
      </c>
      <c r="C26" s="69">
        <v>0</v>
      </c>
      <c r="D26" s="24">
        <v>0</v>
      </c>
      <c r="E26" s="58">
        <f t="shared" si="0"/>
        <v>0</v>
      </c>
      <c r="F26" s="4"/>
      <c r="G26" s="4"/>
    </row>
    <row r="27" spans="1:7" s="5" customFormat="1" x14ac:dyDescent="0.25">
      <c r="A27" s="30"/>
      <c r="B27" s="16" t="s">
        <v>15</v>
      </c>
      <c r="C27" s="69">
        <v>0</v>
      </c>
      <c r="D27" s="24">
        <v>0</v>
      </c>
      <c r="E27" s="58">
        <f t="shared" si="0"/>
        <v>0</v>
      </c>
      <c r="F27" s="4"/>
      <c r="G27" s="4"/>
    </row>
    <row r="28" spans="1:7" s="5" customFormat="1" x14ac:dyDescent="0.25">
      <c r="A28" s="31" t="s">
        <v>16</v>
      </c>
      <c r="B28" s="21"/>
      <c r="C28" s="70" t="s">
        <v>66</v>
      </c>
      <c r="D28" s="17" t="s">
        <v>9</v>
      </c>
      <c r="E28" s="58"/>
      <c r="F28" s="4"/>
      <c r="G28" s="4"/>
    </row>
    <row r="29" spans="1:7" s="5" customFormat="1" x14ac:dyDescent="0.25">
      <c r="A29" s="30"/>
      <c r="B29" s="16" t="s">
        <v>17</v>
      </c>
      <c r="C29" s="69">
        <v>0</v>
      </c>
      <c r="D29" s="24">
        <v>0</v>
      </c>
      <c r="E29" s="58">
        <f t="shared" si="0"/>
        <v>0</v>
      </c>
      <c r="F29" s="4"/>
      <c r="G29" s="4"/>
    </row>
    <row r="30" spans="1:7" s="5" customFormat="1" x14ac:dyDescent="0.25">
      <c r="A30" s="30"/>
      <c r="B30" s="16" t="s">
        <v>18</v>
      </c>
      <c r="C30" s="69">
        <v>0</v>
      </c>
      <c r="D30" s="24">
        <v>0</v>
      </c>
      <c r="E30" s="58">
        <f t="shared" si="0"/>
        <v>0</v>
      </c>
      <c r="F30" s="4"/>
      <c r="G30" s="4"/>
    </row>
    <row r="31" spans="1:7" s="5" customFormat="1" x14ac:dyDescent="0.25">
      <c r="A31" s="71"/>
      <c r="B31" s="36" t="s">
        <v>19</v>
      </c>
      <c r="C31" s="72">
        <v>0</v>
      </c>
      <c r="D31" s="37">
        <v>0</v>
      </c>
      <c r="E31" s="63">
        <f t="shared" si="0"/>
        <v>0</v>
      </c>
      <c r="F31" s="4"/>
      <c r="G31" s="4"/>
    </row>
    <row r="32" spans="1:7" s="13" customFormat="1" ht="20.100000000000001" customHeight="1" x14ac:dyDescent="0.25">
      <c r="A32" s="54" t="s">
        <v>20</v>
      </c>
      <c r="B32" s="73"/>
      <c r="C32" s="74"/>
      <c r="D32" s="75"/>
      <c r="E32" s="65">
        <f>SUM(E33:E43)</f>
        <v>0</v>
      </c>
      <c r="F32" s="12"/>
      <c r="G32" s="12"/>
    </row>
    <row r="33" spans="1:7" s="5" customFormat="1" x14ac:dyDescent="0.25">
      <c r="A33" s="76" t="s">
        <v>8</v>
      </c>
      <c r="B33" s="77"/>
      <c r="C33" s="78" t="s">
        <v>66</v>
      </c>
      <c r="D33" s="79" t="s">
        <v>9</v>
      </c>
      <c r="E33" s="67"/>
      <c r="F33" s="4"/>
      <c r="G33" s="4"/>
    </row>
    <row r="34" spans="1:7" s="5" customFormat="1" x14ac:dyDescent="0.25">
      <c r="A34" s="80"/>
      <c r="B34" s="16" t="s">
        <v>21</v>
      </c>
      <c r="C34" s="69">
        <v>0</v>
      </c>
      <c r="D34" s="24">
        <v>0</v>
      </c>
      <c r="E34" s="58">
        <f t="shared" si="0"/>
        <v>0</v>
      </c>
      <c r="F34" s="4"/>
      <c r="G34" s="4"/>
    </row>
    <row r="35" spans="1:7" s="5" customFormat="1" x14ac:dyDescent="0.25">
      <c r="A35" s="80"/>
      <c r="B35" s="16" t="s">
        <v>22</v>
      </c>
      <c r="C35" s="69">
        <v>0</v>
      </c>
      <c r="D35" s="24">
        <v>0</v>
      </c>
      <c r="E35" s="58">
        <f t="shared" si="0"/>
        <v>0</v>
      </c>
      <c r="F35" s="4"/>
      <c r="G35" s="4"/>
    </row>
    <row r="36" spans="1:7" s="5" customFormat="1" x14ac:dyDescent="0.25">
      <c r="A36" s="80"/>
      <c r="B36" s="16" t="s">
        <v>19</v>
      </c>
      <c r="C36" s="69">
        <v>0</v>
      </c>
      <c r="D36" s="24">
        <v>0</v>
      </c>
      <c r="E36" s="58">
        <f t="shared" si="0"/>
        <v>0</v>
      </c>
      <c r="F36" s="4"/>
      <c r="G36" s="4"/>
    </row>
    <row r="37" spans="1:7" s="5" customFormat="1" x14ac:dyDescent="0.25">
      <c r="A37" s="80"/>
      <c r="B37" s="16" t="s">
        <v>13</v>
      </c>
      <c r="C37" s="69">
        <v>0</v>
      </c>
      <c r="D37" s="24"/>
      <c r="E37" s="58">
        <f t="shared" si="0"/>
        <v>0</v>
      </c>
      <c r="F37" s="4"/>
      <c r="G37" s="4"/>
    </row>
    <row r="38" spans="1:7" s="5" customFormat="1" x14ac:dyDescent="0.25">
      <c r="A38" s="80"/>
      <c r="B38" s="16" t="s">
        <v>23</v>
      </c>
      <c r="C38" s="69">
        <v>0</v>
      </c>
      <c r="D38" s="24">
        <v>0</v>
      </c>
      <c r="E38" s="58">
        <f t="shared" si="0"/>
        <v>0</v>
      </c>
      <c r="F38" s="4"/>
      <c r="G38" s="4"/>
    </row>
    <row r="39" spans="1:7" s="5" customFormat="1" x14ac:dyDescent="0.25">
      <c r="A39" s="80"/>
      <c r="B39" s="16" t="s">
        <v>19</v>
      </c>
      <c r="C39" s="69">
        <v>0</v>
      </c>
      <c r="D39" s="24">
        <v>0</v>
      </c>
      <c r="E39" s="58">
        <f t="shared" si="0"/>
        <v>0</v>
      </c>
      <c r="F39" s="4"/>
      <c r="G39" s="4"/>
    </row>
    <row r="40" spans="1:7" s="5" customFormat="1" x14ac:dyDescent="0.25">
      <c r="A40" s="31" t="s">
        <v>16</v>
      </c>
      <c r="B40" s="15"/>
      <c r="C40" s="70" t="s">
        <v>66</v>
      </c>
      <c r="D40" s="17" t="s">
        <v>9</v>
      </c>
      <c r="E40" s="58"/>
      <c r="F40" s="4"/>
      <c r="G40" s="4"/>
    </row>
    <row r="41" spans="1:7" s="5" customFormat="1" x14ac:dyDescent="0.25">
      <c r="A41" s="32"/>
      <c r="B41" s="16"/>
      <c r="C41" s="69"/>
      <c r="D41" s="24"/>
      <c r="E41" s="58">
        <f t="shared" si="0"/>
        <v>0</v>
      </c>
      <c r="F41" s="4"/>
      <c r="G41" s="4"/>
    </row>
    <row r="42" spans="1:7" s="5" customFormat="1" x14ac:dyDescent="0.25">
      <c r="A42" s="32"/>
      <c r="B42" s="16" t="s">
        <v>24</v>
      </c>
      <c r="C42" s="69">
        <v>0</v>
      </c>
      <c r="D42" s="24">
        <v>0</v>
      </c>
      <c r="E42" s="58">
        <f t="shared" si="0"/>
        <v>0</v>
      </c>
      <c r="F42" s="4"/>
      <c r="G42" s="4"/>
    </row>
    <row r="43" spans="1:7" s="5" customFormat="1" x14ac:dyDescent="0.25">
      <c r="A43" s="81"/>
      <c r="B43" s="36" t="s">
        <v>19</v>
      </c>
      <c r="C43" s="72">
        <v>0</v>
      </c>
      <c r="D43" s="37">
        <v>0</v>
      </c>
      <c r="E43" s="63">
        <f t="shared" si="0"/>
        <v>0</v>
      </c>
      <c r="F43" s="4"/>
      <c r="G43" s="4"/>
    </row>
    <row r="44" spans="1:7" s="13" customFormat="1" ht="20.100000000000001" customHeight="1" x14ac:dyDescent="0.25">
      <c r="A44" s="54" t="s">
        <v>25</v>
      </c>
      <c r="B44" s="73"/>
      <c r="C44" s="74"/>
      <c r="D44" s="75"/>
      <c r="E44" s="65">
        <f>SUM(E45:E57)</f>
        <v>0</v>
      </c>
      <c r="F44" s="12"/>
      <c r="G44" s="12"/>
    </row>
    <row r="45" spans="1:7" s="5" customFormat="1" x14ac:dyDescent="0.25">
      <c r="A45" s="76" t="s">
        <v>8</v>
      </c>
      <c r="B45" s="77"/>
      <c r="C45" s="78" t="s">
        <v>66</v>
      </c>
      <c r="D45" s="79" t="s">
        <v>9</v>
      </c>
      <c r="E45" s="67"/>
      <c r="F45" s="4"/>
      <c r="G45" s="4"/>
    </row>
    <row r="46" spans="1:7" s="5" customFormat="1" x14ac:dyDescent="0.25">
      <c r="A46" s="80"/>
      <c r="B46" s="16" t="s">
        <v>26</v>
      </c>
      <c r="C46" s="69">
        <v>0</v>
      </c>
      <c r="D46" s="24">
        <v>0</v>
      </c>
      <c r="E46" s="58">
        <f t="shared" si="0"/>
        <v>0</v>
      </c>
      <c r="F46" s="4"/>
      <c r="G46" s="4"/>
    </row>
    <row r="47" spans="1:7" s="5" customFormat="1" x14ac:dyDescent="0.25">
      <c r="A47" s="80"/>
      <c r="B47" s="16" t="s">
        <v>27</v>
      </c>
      <c r="C47" s="69">
        <v>0</v>
      </c>
      <c r="D47" s="24">
        <v>0</v>
      </c>
      <c r="E47" s="58">
        <f t="shared" si="0"/>
        <v>0</v>
      </c>
      <c r="F47" s="4"/>
      <c r="G47" s="4"/>
    </row>
    <row r="48" spans="1:7" s="5" customFormat="1" x14ac:dyDescent="0.25">
      <c r="A48" s="80"/>
      <c r="B48" s="16" t="s">
        <v>28</v>
      </c>
      <c r="C48" s="69">
        <v>0</v>
      </c>
      <c r="D48" s="24">
        <v>0</v>
      </c>
      <c r="E48" s="58">
        <f t="shared" si="0"/>
        <v>0</v>
      </c>
      <c r="F48" s="4"/>
      <c r="G48" s="4"/>
    </row>
    <row r="49" spans="1:7" s="5" customFormat="1" x14ac:dyDescent="0.25">
      <c r="A49" s="80"/>
      <c r="B49" s="16" t="s">
        <v>29</v>
      </c>
      <c r="C49" s="69">
        <v>0</v>
      </c>
      <c r="D49" s="24">
        <v>0</v>
      </c>
      <c r="E49" s="58">
        <f t="shared" si="0"/>
        <v>0</v>
      </c>
      <c r="F49" s="4"/>
      <c r="G49" s="4"/>
    </row>
    <row r="50" spans="1:7" s="5" customFormat="1" x14ac:dyDescent="0.25">
      <c r="A50" s="80"/>
      <c r="B50" s="16" t="s">
        <v>19</v>
      </c>
      <c r="C50" s="69">
        <v>0</v>
      </c>
      <c r="D50" s="24">
        <v>0</v>
      </c>
      <c r="E50" s="58">
        <f t="shared" si="0"/>
        <v>0</v>
      </c>
      <c r="F50" s="4"/>
      <c r="G50" s="4"/>
    </row>
    <row r="51" spans="1:7" s="5" customFormat="1" x14ac:dyDescent="0.25">
      <c r="A51" s="80"/>
      <c r="B51" s="16" t="s">
        <v>13</v>
      </c>
      <c r="C51" s="69">
        <v>0</v>
      </c>
      <c r="D51" s="24">
        <v>0</v>
      </c>
      <c r="E51" s="58">
        <f t="shared" si="0"/>
        <v>0</v>
      </c>
      <c r="F51" s="4"/>
      <c r="G51" s="4"/>
    </row>
    <row r="52" spans="1:7" s="5" customFormat="1" x14ac:dyDescent="0.25">
      <c r="A52" s="80"/>
      <c r="B52" s="16" t="s">
        <v>30</v>
      </c>
      <c r="C52" s="69">
        <v>0</v>
      </c>
      <c r="D52" s="24">
        <v>0</v>
      </c>
      <c r="E52" s="58">
        <f t="shared" si="0"/>
        <v>0</v>
      </c>
      <c r="F52" s="4"/>
      <c r="G52" s="4"/>
    </row>
    <row r="53" spans="1:7" s="5" customFormat="1" x14ac:dyDescent="0.25">
      <c r="A53" s="80"/>
      <c r="B53" s="16" t="s">
        <v>19</v>
      </c>
      <c r="C53" s="69">
        <v>0</v>
      </c>
      <c r="D53" s="24">
        <v>0</v>
      </c>
      <c r="E53" s="58">
        <f t="shared" si="0"/>
        <v>0</v>
      </c>
      <c r="F53" s="4"/>
      <c r="G53" s="4"/>
    </row>
    <row r="54" spans="1:7" s="5" customFormat="1" x14ac:dyDescent="0.25">
      <c r="A54" s="31" t="s">
        <v>16</v>
      </c>
      <c r="B54" s="109"/>
      <c r="C54" s="70" t="s">
        <v>66</v>
      </c>
      <c r="D54" s="17" t="s">
        <v>9</v>
      </c>
      <c r="E54" s="58"/>
      <c r="F54" s="4"/>
      <c r="G54" s="4"/>
    </row>
    <row r="55" spans="1:7" s="5" customFormat="1" x14ac:dyDescent="0.25">
      <c r="A55" s="80"/>
      <c r="B55" s="16" t="s">
        <v>31</v>
      </c>
      <c r="C55" s="69">
        <v>0</v>
      </c>
      <c r="D55" s="24">
        <v>0</v>
      </c>
      <c r="E55" s="58">
        <f t="shared" si="0"/>
        <v>0</v>
      </c>
      <c r="F55" s="4"/>
      <c r="G55" s="4"/>
    </row>
    <row r="56" spans="1:7" s="5" customFormat="1" x14ac:dyDescent="0.25">
      <c r="A56" s="80"/>
      <c r="B56" s="16" t="s">
        <v>32</v>
      </c>
      <c r="C56" s="69">
        <v>0</v>
      </c>
      <c r="D56" s="24">
        <v>0</v>
      </c>
      <c r="E56" s="58">
        <f t="shared" si="0"/>
        <v>0</v>
      </c>
      <c r="F56" s="4"/>
      <c r="G56" s="4"/>
    </row>
    <row r="57" spans="1:7" s="5" customFormat="1" x14ac:dyDescent="0.25">
      <c r="A57" s="80"/>
      <c r="B57" s="36" t="s">
        <v>19</v>
      </c>
      <c r="C57" s="72">
        <v>0</v>
      </c>
      <c r="D57" s="37">
        <v>0</v>
      </c>
      <c r="E57" s="63">
        <f t="shared" si="0"/>
        <v>0</v>
      </c>
      <c r="F57" s="4"/>
      <c r="G57" s="4"/>
    </row>
    <row r="58" spans="1:7" s="7" customFormat="1" ht="20.100000000000001" customHeight="1" x14ac:dyDescent="0.25">
      <c r="A58" s="54" t="s">
        <v>33</v>
      </c>
      <c r="B58" s="73"/>
      <c r="C58" s="74"/>
      <c r="D58" s="75"/>
      <c r="E58" s="65">
        <f>SUM(E59:E69)</f>
        <v>0</v>
      </c>
      <c r="F58" s="6"/>
      <c r="G58" s="6"/>
    </row>
    <row r="59" spans="1:7" s="5" customFormat="1" x14ac:dyDescent="0.25">
      <c r="A59" s="76" t="s">
        <v>8</v>
      </c>
      <c r="B59" s="82"/>
      <c r="C59" s="78" t="s">
        <v>66</v>
      </c>
      <c r="D59" s="79" t="s">
        <v>9</v>
      </c>
      <c r="E59" s="67"/>
      <c r="F59" s="4"/>
      <c r="G59" s="4"/>
    </row>
    <row r="60" spans="1:7" s="5" customFormat="1" x14ac:dyDescent="0.25">
      <c r="A60" s="80"/>
      <c r="B60" s="16" t="s">
        <v>34</v>
      </c>
      <c r="C60" s="69">
        <v>0</v>
      </c>
      <c r="D60" s="24">
        <v>0</v>
      </c>
      <c r="E60" s="58">
        <f t="shared" si="0"/>
        <v>0</v>
      </c>
      <c r="F60" s="4"/>
      <c r="G60" s="4"/>
    </row>
    <row r="61" spans="1:7" s="5" customFormat="1" x14ac:dyDescent="0.25">
      <c r="A61" s="80"/>
      <c r="B61" s="16" t="s">
        <v>35</v>
      </c>
      <c r="C61" s="69">
        <v>0</v>
      </c>
      <c r="D61" s="24">
        <v>0</v>
      </c>
      <c r="E61" s="58">
        <f t="shared" si="0"/>
        <v>0</v>
      </c>
      <c r="F61" s="4"/>
      <c r="G61" s="4"/>
    </row>
    <row r="62" spans="1:7" s="5" customFormat="1" x14ac:dyDescent="0.25">
      <c r="A62" s="80"/>
      <c r="B62" s="16" t="s">
        <v>36</v>
      </c>
      <c r="C62" s="69">
        <v>0</v>
      </c>
      <c r="D62" s="24">
        <v>0</v>
      </c>
      <c r="E62" s="58">
        <f t="shared" si="0"/>
        <v>0</v>
      </c>
      <c r="F62" s="4"/>
      <c r="G62" s="4"/>
    </row>
    <row r="63" spans="1:7" s="5" customFormat="1" x14ac:dyDescent="0.25">
      <c r="A63" s="80"/>
      <c r="B63" s="16" t="s">
        <v>13</v>
      </c>
      <c r="C63" s="69"/>
      <c r="D63" s="24"/>
      <c r="E63" s="58">
        <f t="shared" si="0"/>
        <v>0</v>
      </c>
      <c r="F63" s="4"/>
      <c r="G63" s="4"/>
    </row>
    <row r="64" spans="1:7" s="5" customFormat="1" x14ac:dyDescent="0.25">
      <c r="A64" s="80"/>
      <c r="B64" s="16" t="s">
        <v>35</v>
      </c>
      <c r="C64" s="69">
        <v>0</v>
      </c>
      <c r="D64" s="24">
        <v>0</v>
      </c>
      <c r="E64" s="58">
        <f t="shared" si="0"/>
        <v>0</v>
      </c>
      <c r="F64" s="4"/>
      <c r="G64" s="4"/>
    </row>
    <row r="65" spans="1:7" s="5" customFormat="1" x14ac:dyDescent="0.25">
      <c r="A65" s="80"/>
      <c r="B65" s="16" t="s">
        <v>19</v>
      </c>
      <c r="C65" s="69">
        <v>0</v>
      </c>
      <c r="D65" s="24">
        <v>0</v>
      </c>
      <c r="E65" s="58">
        <f t="shared" si="0"/>
        <v>0</v>
      </c>
      <c r="F65" s="4"/>
      <c r="G65" s="4"/>
    </row>
    <row r="66" spans="1:7" s="5" customFormat="1" x14ac:dyDescent="0.25">
      <c r="A66" s="31" t="s">
        <v>16</v>
      </c>
      <c r="B66" s="109"/>
      <c r="C66" s="70" t="s">
        <v>66</v>
      </c>
      <c r="D66" s="17" t="s">
        <v>9</v>
      </c>
      <c r="E66" s="58"/>
      <c r="F66" s="4"/>
      <c r="G66" s="4"/>
    </row>
    <row r="67" spans="1:7" s="5" customFormat="1" x14ac:dyDescent="0.25">
      <c r="A67" s="80"/>
      <c r="B67" s="16" t="s">
        <v>37</v>
      </c>
      <c r="C67" s="69">
        <v>0</v>
      </c>
      <c r="D67" s="24">
        <v>0</v>
      </c>
      <c r="E67" s="58">
        <f t="shared" si="0"/>
        <v>0</v>
      </c>
      <c r="F67" s="4"/>
      <c r="G67" s="4"/>
    </row>
    <row r="68" spans="1:7" s="5" customFormat="1" x14ac:dyDescent="0.25">
      <c r="A68" s="80"/>
      <c r="B68" s="16" t="s">
        <v>38</v>
      </c>
      <c r="C68" s="69">
        <v>0</v>
      </c>
      <c r="D68" s="24">
        <v>0</v>
      </c>
      <c r="E68" s="58">
        <f t="shared" si="0"/>
        <v>0</v>
      </c>
      <c r="F68" s="4"/>
      <c r="G68" s="4"/>
    </row>
    <row r="69" spans="1:7" s="5" customFormat="1" x14ac:dyDescent="0.25">
      <c r="A69" s="80"/>
      <c r="B69" s="36" t="s">
        <v>19</v>
      </c>
      <c r="C69" s="72">
        <v>0</v>
      </c>
      <c r="D69" s="37">
        <v>0</v>
      </c>
      <c r="E69" s="63">
        <f t="shared" si="0"/>
        <v>0</v>
      </c>
      <c r="F69" s="4"/>
      <c r="G69" s="4"/>
    </row>
    <row r="70" spans="1:7" s="13" customFormat="1" ht="20.100000000000001" customHeight="1" x14ac:dyDescent="0.25">
      <c r="A70" s="54" t="s">
        <v>39</v>
      </c>
      <c r="B70" s="73"/>
      <c r="C70" s="74"/>
      <c r="D70" s="75"/>
      <c r="E70" s="65">
        <f>SUM(E71:E73)</f>
        <v>0</v>
      </c>
      <c r="F70" s="12"/>
      <c r="G70" s="12"/>
    </row>
    <row r="71" spans="1:7" s="5" customFormat="1" x14ac:dyDescent="0.25">
      <c r="A71" s="76" t="s">
        <v>70</v>
      </c>
      <c r="B71" s="82"/>
      <c r="C71" s="78" t="s">
        <v>66</v>
      </c>
      <c r="D71" s="79" t="s">
        <v>9</v>
      </c>
      <c r="E71" s="67"/>
      <c r="F71" s="4"/>
      <c r="G71" s="4"/>
    </row>
    <row r="72" spans="1:7" s="5" customFormat="1" x14ac:dyDescent="0.25">
      <c r="A72" s="80"/>
      <c r="B72" s="16" t="s">
        <v>40</v>
      </c>
      <c r="C72" s="69">
        <v>0</v>
      </c>
      <c r="D72" s="24">
        <v>0</v>
      </c>
      <c r="E72" s="58">
        <f t="shared" si="0"/>
        <v>0</v>
      </c>
      <c r="F72" s="4"/>
      <c r="G72" s="4"/>
    </row>
    <row r="73" spans="1:7" s="5" customFormat="1" x14ac:dyDescent="0.25">
      <c r="A73" s="80"/>
      <c r="B73" s="36" t="s">
        <v>41</v>
      </c>
      <c r="C73" s="72">
        <v>0</v>
      </c>
      <c r="D73" s="37">
        <v>0</v>
      </c>
      <c r="E73" s="63">
        <f t="shared" si="0"/>
        <v>0</v>
      </c>
      <c r="F73" s="4"/>
      <c r="G73" s="4"/>
    </row>
    <row r="74" spans="1:7" s="9" customFormat="1" ht="20.100000000000001" customHeight="1" x14ac:dyDescent="0.3">
      <c r="A74" s="83" t="s">
        <v>42</v>
      </c>
      <c r="B74" s="84"/>
      <c r="C74" s="85"/>
      <c r="D74" s="86"/>
      <c r="E74" s="87">
        <f>SUM(E75:E79)</f>
        <v>0</v>
      </c>
      <c r="F74" s="8"/>
      <c r="G74" s="8"/>
    </row>
    <row r="75" spans="1:7" s="5" customFormat="1" x14ac:dyDescent="0.25">
      <c r="A75" s="80"/>
      <c r="B75" s="18" t="s">
        <v>43</v>
      </c>
      <c r="C75" s="68">
        <v>0</v>
      </c>
      <c r="D75" s="23">
        <v>0</v>
      </c>
      <c r="E75" s="67">
        <f t="shared" si="0"/>
        <v>0</v>
      </c>
      <c r="F75" s="4"/>
      <c r="G75" s="4"/>
    </row>
    <row r="76" spans="1:7" s="5" customFormat="1" x14ac:dyDescent="0.25">
      <c r="A76" s="80"/>
      <c r="B76" s="16" t="s">
        <v>44</v>
      </c>
      <c r="C76" s="69">
        <v>0</v>
      </c>
      <c r="D76" s="24">
        <v>0</v>
      </c>
      <c r="E76" s="58">
        <f t="shared" ref="E76:E89" si="1">C76*D76</f>
        <v>0</v>
      </c>
      <c r="F76" s="4"/>
      <c r="G76" s="4"/>
    </row>
    <row r="77" spans="1:7" s="5" customFormat="1" x14ac:dyDescent="0.25">
      <c r="A77" s="80"/>
      <c r="B77" s="16" t="s">
        <v>45</v>
      </c>
      <c r="C77" s="69">
        <v>0</v>
      </c>
      <c r="D77" s="24">
        <v>0</v>
      </c>
      <c r="E77" s="58">
        <f t="shared" si="1"/>
        <v>0</v>
      </c>
      <c r="F77" s="4"/>
      <c r="G77" s="4"/>
    </row>
    <row r="78" spans="1:7" s="5" customFormat="1" x14ac:dyDescent="0.25">
      <c r="A78" s="80"/>
      <c r="B78" s="16" t="s">
        <v>46</v>
      </c>
      <c r="C78" s="69">
        <v>0</v>
      </c>
      <c r="D78" s="24">
        <v>0</v>
      </c>
      <c r="E78" s="58">
        <f t="shared" si="1"/>
        <v>0</v>
      </c>
      <c r="F78" s="4"/>
      <c r="G78" s="4"/>
    </row>
    <row r="79" spans="1:7" s="5" customFormat="1" x14ac:dyDescent="0.25">
      <c r="A79" s="80"/>
      <c r="B79" s="36" t="s">
        <v>19</v>
      </c>
      <c r="C79" s="72">
        <v>0</v>
      </c>
      <c r="D79" s="37">
        <v>0</v>
      </c>
      <c r="E79" s="63">
        <f t="shared" si="1"/>
        <v>0</v>
      </c>
      <c r="F79" s="4"/>
      <c r="G79" s="4"/>
    </row>
    <row r="80" spans="1:7" s="9" customFormat="1" ht="20.100000000000001" customHeight="1" x14ac:dyDescent="0.3">
      <c r="A80" s="88" t="s">
        <v>47</v>
      </c>
      <c r="B80" s="89"/>
      <c r="C80" s="90"/>
      <c r="D80" s="91"/>
      <c r="E80" s="87">
        <f>SUM(E81:E89)</f>
        <v>300</v>
      </c>
      <c r="F80" s="8"/>
      <c r="G80" s="8"/>
    </row>
    <row r="81" spans="1:7" s="5" customFormat="1" x14ac:dyDescent="0.25">
      <c r="A81" s="80"/>
      <c r="B81" s="18" t="s">
        <v>48</v>
      </c>
      <c r="C81" s="68">
        <v>0</v>
      </c>
      <c r="D81" s="23">
        <v>0</v>
      </c>
      <c r="E81" s="67">
        <f t="shared" si="1"/>
        <v>0</v>
      </c>
      <c r="F81" s="4"/>
      <c r="G81" s="4"/>
    </row>
    <row r="82" spans="1:7" s="5" customFormat="1" x14ac:dyDescent="0.25">
      <c r="A82" s="80"/>
      <c r="B82" s="16" t="s">
        <v>49</v>
      </c>
      <c r="C82" s="69">
        <v>0</v>
      </c>
      <c r="D82" s="24">
        <v>0</v>
      </c>
      <c r="E82" s="58">
        <f t="shared" si="1"/>
        <v>0</v>
      </c>
      <c r="F82" s="4"/>
      <c r="G82" s="4"/>
    </row>
    <row r="83" spans="1:7" s="7" customFormat="1" x14ac:dyDescent="0.25">
      <c r="A83" s="104" t="s">
        <v>16</v>
      </c>
      <c r="B83" s="105"/>
      <c r="C83" s="106" t="s">
        <v>66</v>
      </c>
      <c r="D83" s="107" t="s">
        <v>9</v>
      </c>
      <c r="E83" s="108"/>
      <c r="F83" s="6"/>
      <c r="G83" s="6"/>
    </row>
    <row r="84" spans="1:7" s="5" customFormat="1" x14ac:dyDescent="0.25">
      <c r="A84" s="80"/>
      <c r="B84" s="16" t="s">
        <v>50</v>
      </c>
      <c r="C84" s="69">
        <v>0</v>
      </c>
      <c r="D84" s="24">
        <v>0</v>
      </c>
      <c r="E84" s="58">
        <f t="shared" si="1"/>
        <v>0</v>
      </c>
      <c r="F84" s="4"/>
      <c r="G84" s="4"/>
    </row>
    <row r="85" spans="1:7" s="5" customFormat="1" x14ac:dyDescent="0.25">
      <c r="A85" s="80"/>
      <c r="B85" s="16" t="s">
        <v>51</v>
      </c>
      <c r="C85" s="69">
        <v>0</v>
      </c>
      <c r="D85" s="24">
        <v>0</v>
      </c>
      <c r="E85" s="58">
        <f t="shared" si="1"/>
        <v>0</v>
      </c>
      <c r="F85" s="4"/>
      <c r="G85" s="4"/>
    </row>
    <row r="86" spans="1:7" s="5" customFormat="1" x14ac:dyDescent="0.25">
      <c r="A86" s="80"/>
      <c r="B86" s="16" t="s">
        <v>52</v>
      </c>
      <c r="C86" s="69">
        <v>0</v>
      </c>
      <c r="D86" s="24">
        <v>0</v>
      </c>
      <c r="E86" s="58">
        <f t="shared" si="1"/>
        <v>0</v>
      </c>
      <c r="F86" s="4"/>
      <c r="G86" s="4"/>
    </row>
    <row r="87" spans="1:7" s="5" customFormat="1" x14ac:dyDescent="0.25">
      <c r="A87" s="80"/>
      <c r="B87" s="16" t="s">
        <v>53</v>
      </c>
      <c r="C87" s="69">
        <v>0</v>
      </c>
      <c r="D87" s="24">
        <v>0</v>
      </c>
      <c r="E87" s="58">
        <f t="shared" si="1"/>
        <v>0</v>
      </c>
      <c r="F87" s="4"/>
      <c r="G87" s="4"/>
    </row>
    <row r="88" spans="1:7" s="5" customFormat="1" x14ac:dyDescent="0.25">
      <c r="A88" s="80"/>
      <c r="B88" s="16" t="s">
        <v>54</v>
      </c>
      <c r="C88" s="69">
        <v>100</v>
      </c>
      <c r="D88" s="24">
        <v>3</v>
      </c>
      <c r="E88" s="58">
        <f t="shared" si="1"/>
        <v>300</v>
      </c>
      <c r="F88" s="4"/>
      <c r="G88" s="4"/>
    </row>
    <row r="89" spans="1:7" s="5" customFormat="1" x14ac:dyDescent="0.25">
      <c r="A89" s="80"/>
      <c r="B89" s="36" t="s">
        <v>19</v>
      </c>
      <c r="C89" s="72">
        <v>0</v>
      </c>
      <c r="D89" s="37">
        <v>0</v>
      </c>
      <c r="E89" s="63">
        <f t="shared" si="1"/>
        <v>0</v>
      </c>
      <c r="F89" s="4"/>
      <c r="G89" s="4"/>
    </row>
    <row r="90" spans="1:7" s="7" customFormat="1" ht="20.100000000000001" customHeight="1" x14ac:dyDescent="0.25">
      <c r="A90" s="25" t="s">
        <v>55</v>
      </c>
      <c r="B90" s="92"/>
      <c r="C90" s="93"/>
      <c r="D90" s="92"/>
      <c r="E90" s="53">
        <f>E80+E74+E5+E9</f>
        <v>480</v>
      </c>
      <c r="F90" s="6"/>
      <c r="G90" s="6"/>
    </row>
    <row r="91" spans="1:7" s="5" customFormat="1" ht="20.100000000000001" customHeight="1" x14ac:dyDescent="0.25">
      <c r="A91" s="132" t="s">
        <v>74</v>
      </c>
      <c r="B91" s="133"/>
      <c r="C91" s="124"/>
      <c r="D91" s="125">
        <v>0.1</v>
      </c>
      <c r="E91" s="126">
        <f>D91*E90</f>
        <v>48</v>
      </c>
      <c r="F91" s="4"/>
      <c r="G91" s="4"/>
    </row>
    <row r="92" spans="1:7" s="5" customFormat="1" ht="20.100000000000001" customHeight="1" x14ac:dyDescent="0.25">
      <c r="A92" s="127" t="s">
        <v>56</v>
      </c>
      <c r="B92" s="128"/>
      <c r="C92" s="129">
        <v>0</v>
      </c>
      <c r="D92" s="130">
        <v>0</v>
      </c>
      <c r="E92" s="131">
        <f t="shared" ref="E92" si="2">C92*D92</f>
        <v>0</v>
      </c>
      <c r="F92" s="4"/>
      <c r="G92" s="4"/>
    </row>
    <row r="93" spans="1:7" s="135" customFormat="1" ht="3.95" customHeight="1" x14ac:dyDescent="0.25">
      <c r="A93" s="136"/>
      <c r="B93" s="137"/>
      <c r="C93" s="138"/>
      <c r="D93" s="139"/>
      <c r="E93" s="140"/>
      <c r="F93" s="134"/>
      <c r="G93" s="134"/>
    </row>
    <row r="94" spans="1:7" s="5" customFormat="1" ht="20.100000000000001" customHeight="1" x14ac:dyDescent="0.25">
      <c r="A94" s="38" t="s">
        <v>57</v>
      </c>
      <c r="B94" s="34"/>
      <c r="C94" s="94"/>
      <c r="D94" s="34"/>
      <c r="E94" s="95">
        <f>E90+E91+E92</f>
        <v>528</v>
      </c>
      <c r="F94" s="4"/>
      <c r="G94" s="4"/>
    </row>
    <row r="95" spans="1:7" s="5" customFormat="1" ht="3.95" customHeight="1" x14ac:dyDescent="0.25">
      <c r="A95" s="141"/>
      <c r="B95" s="142"/>
      <c r="C95" s="142"/>
      <c r="D95" s="142"/>
      <c r="E95" s="143"/>
      <c r="F95" s="4"/>
      <c r="G95" s="4"/>
    </row>
    <row r="96" spans="1:7" s="5" customFormat="1" x14ac:dyDescent="0.25"/>
    <row r="97" s="5" customFormat="1" x14ac:dyDescent="0.25"/>
  </sheetData>
  <hyperlinks>
    <hyperlink ref="C1" r:id="rId1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workbookViewId="0">
      <selection activeCell="J6" sqref="J6"/>
    </sheetView>
  </sheetViews>
  <sheetFormatPr defaultRowHeight="15" x14ac:dyDescent="0.25"/>
  <cols>
    <col min="1" max="1" width="2.140625" customWidth="1"/>
    <col min="2" max="2" width="19" customWidth="1"/>
    <col min="3" max="3" width="1.5703125" customWidth="1"/>
    <col min="4" max="4" width="25.140625" customWidth="1"/>
    <col min="5" max="5" width="1.5703125" customWidth="1"/>
    <col min="6" max="6" width="12.7109375" customWidth="1"/>
    <col min="7" max="7" width="21.140625" customWidth="1"/>
    <col min="8" max="8" width="0.85546875" customWidth="1"/>
  </cols>
  <sheetData>
    <row r="1" spans="1:8" ht="25.5" customHeight="1" x14ac:dyDescent="0.4">
      <c r="A1" s="156"/>
      <c r="B1" s="157"/>
      <c r="C1" s="157"/>
      <c r="D1" s="159" t="s">
        <v>97</v>
      </c>
      <c r="E1" s="157"/>
      <c r="F1" s="157"/>
      <c r="G1" s="157"/>
      <c r="H1" s="158"/>
    </row>
    <row r="2" spans="1:8" ht="18.75" x14ac:dyDescent="0.4">
      <c r="A2" s="149"/>
      <c r="B2" s="150"/>
      <c r="C2" s="150"/>
      <c r="D2" s="150"/>
      <c r="E2" s="150"/>
      <c r="F2" s="150"/>
      <c r="G2" s="150"/>
      <c r="H2" s="151"/>
    </row>
    <row r="3" spans="1:8" ht="18.75" x14ac:dyDescent="0.4">
      <c r="A3" s="149"/>
      <c r="B3" s="150"/>
      <c r="C3" s="150"/>
      <c r="D3" s="144" t="s">
        <v>75</v>
      </c>
      <c r="E3" s="145"/>
      <c r="F3" s="150"/>
      <c r="G3" s="150"/>
      <c r="H3" s="151"/>
    </row>
    <row r="4" spans="1:8" ht="18.75" x14ac:dyDescent="0.4">
      <c r="A4" s="149"/>
      <c r="B4" s="150"/>
      <c r="C4" s="150"/>
      <c r="D4" s="150"/>
      <c r="E4" s="150"/>
      <c r="F4" s="150"/>
      <c r="G4" s="146" t="s">
        <v>79</v>
      </c>
      <c r="H4" s="151"/>
    </row>
    <row r="5" spans="1:8" ht="18.75" x14ac:dyDescent="0.4">
      <c r="A5" s="149"/>
      <c r="B5" s="150"/>
      <c r="C5" s="150"/>
      <c r="D5" s="145"/>
      <c r="E5" s="145"/>
      <c r="F5" s="150"/>
      <c r="G5" s="147" t="s">
        <v>80</v>
      </c>
      <c r="H5" s="151"/>
    </row>
    <row r="6" spans="1:8" ht="18.75" x14ac:dyDescent="0.4">
      <c r="A6" s="149"/>
      <c r="B6" s="150"/>
      <c r="C6" s="150"/>
      <c r="D6" s="144" t="s">
        <v>76</v>
      </c>
      <c r="E6" s="145"/>
      <c r="F6" s="150"/>
      <c r="G6" s="150"/>
      <c r="H6" s="151"/>
    </row>
    <row r="7" spans="1:8" ht="18.75" x14ac:dyDescent="0.4">
      <c r="A7" s="149"/>
      <c r="B7" s="150"/>
      <c r="C7" s="150"/>
      <c r="D7" s="145"/>
      <c r="E7" s="145"/>
      <c r="F7" s="150"/>
      <c r="G7" s="150"/>
      <c r="H7" s="151"/>
    </row>
    <row r="8" spans="1:8" ht="18.75" x14ac:dyDescent="0.4">
      <c r="A8" s="149"/>
      <c r="B8" s="150"/>
      <c r="C8" s="150"/>
      <c r="D8" s="144" t="s">
        <v>77</v>
      </c>
      <c r="E8" s="145"/>
      <c r="F8" s="150"/>
      <c r="G8" s="146" t="s">
        <v>81</v>
      </c>
      <c r="H8" s="151"/>
    </row>
    <row r="9" spans="1:8" ht="18.75" x14ac:dyDescent="0.4">
      <c r="A9" s="149"/>
      <c r="B9" s="150"/>
      <c r="C9" s="150"/>
      <c r="D9" s="145"/>
      <c r="E9" s="145"/>
      <c r="F9" s="150"/>
      <c r="G9" s="147" t="s">
        <v>80</v>
      </c>
      <c r="H9" s="151"/>
    </row>
    <row r="10" spans="1:8" ht="19.5" customHeight="1" x14ac:dyDescent="0.4">
      <c r="A10" s="149"/>
      <c r="B10" s="150"/>
      <c r="C10" s="150"/>
      <c r="D10" s="150"/>
      <c r="E10" s="150"/>
      <c r="F10" s="150"/>
      <c r="G10" s="150"/>
      <c r="H10" s="151"/>
    </row>
    <row r="11" spans="1:8" ht="18.75" x14ac:dyDescent="0.4">
      <c r="A11" s="149"/>
      <c r="B11" s="150"/>
      <c r="C11" s="150"/>
      <c r="D11" s="152" t="s">
        <v>78</v>
      </c>
      <c r="E11" s="150"/>
      <c r="F11" s="150"/>
      <c r="G11" s="150"/>
      <c r="H11" s="151"/>
    </row>
    <row r="12" spans="1:8" ht="18.75" x14ac:dyDescent="0.4">
      <c r="A12" s="149"/>
      <c r="B12" s="150"/>
      <c r="C12" s="150"/>
      <c r="D12" s="150"/>
      <c r="E12" s="150"/>
      <c r="F12" s="150"/>
      <c r="G12" s="150"/>
      <c r="H12" s="151"/>
    </row>
    <row r="13" spans="1:8" ht="18.75" x14ac:dyDescent="0.4">
      <c r="A13" s="149"/>
      <c r="B13" s="146" t="s">
        <v>86</v>
      </c>
      <c r="C13" s="150"/>
      <c r="D13" s="146" t="s">
        <v>83</v>
      </c>
      <c r="E13" s="150"/>
      <c r="F13" s="146" t="s">
        <v>84</v>
      </c>
      <c r="G13" s="150"/>
      <c r="H13" s="151"/>
    </row>
    <row r="14" spans="1:8" ht="18.75" x14ac:dyDescent="0.4">
      <c r="A14" s="149"/>
      <c r="B14" s="148" t="s">
        <v>88</v>
      </c>
      <c r="C14" s="150"/>
      <c r="D14" s="147" t="s">
        <v>82</v>
      </c>
      <c r="E14" s="150"/>
      <c r="F14" s="148" t="s">
        <v>85</v>
      </c>
      <c r="G14" s="150"/>
      <c r="H14" s="151"/>
    </row>
    <row r="15" spans="1:8" ht="18.75" x14ac:dyDescent="0.4">
      <c r="A15" s="149"/>
      <c r="B15" s="147" t="s">
        <v>87</v>
      </c>
      <c r="C15" s="150"/>
      <c r="D15" s="150"/>
      <c r="E15" s="150"/>
      <c r="F15" s="147" t="s">
        <v>80</v>
      </c>
      <c r="G15" s="150"/>
      <c r="H15" s="151"/>
    </row>
    <row r="16" spans="1:8" ht="18.75" x14ac:dyDescent="0.4">
      <c r="A16" s="149"/>
      <c r="B16" s="150"/>
      <c r="C16" s="150"/>
      <c r="D16" s="150"/>
      <c r="E16" s="150"/>
      <c r="F16" s="150"/>
      <c r="G16" s="150"/>
      <c r="H16" s="151"/>
    </row>
    <row r="17" spans="1:8" ht="18.75" x14ac:dyDescent="0.4">
      <c r="A17" s="149"/>
      <c r="B17" s="150"/>
      <c r="C17" s="150"/>
      <c r="D17" s="150"/>
      <c r="E17" s="150"/>
      <c r="F17" s="150"/>
      <c r="G17" s="146" t="s">
        <v>54</v>
      </c>
      <c r="H17" s="151"/>
    </row>
    <row r="18" spans="1:8" ht="18.75" x14ac:dyDescent="0.4">
      <c r="A18" s="149"/>
      <c r="B18" s="150"/>
      <c r="C18" s="150"/>
      <c r="D18" s="150"/>
      <c r="E18" s="150"/>
      <c r="F18" s="150"/>
      <c r="G18" s="147" t="s">
        <v>96</v>
      </c>
      <c r="H18" s="151"/>
    </row>
    <row r="19" spans="1:8" ht="18.75" x14ac:dyDescent="0.4">
      <c r="A19" s="149"/>
      <c r="B19" s="150"/>
      <c r="C19" s="150"/>
      <c r="D19" s="150"/>
      <c r="E19" s="150"/>
      <c r="F19" s="150"/>
      <c r="G19" s="150"/>
      <c r="H19" s="151"/>
    </row>
    <row r="20" spans="1:8" ht="18.75" x14ac:dyDescent="0.4">
      <c r="A20" s="149"/>
      <c r="B20" s="150"/>
      <c r="C20" s="150"/>
      <c r="D20" s="152" t="s">
        <v>89</v>
      </c>
      <c r="E20" s="150"/>
      <c r="F20" s="150"/>
      <c r="G20" s="150"/>
      <c r="H20" s="151"/>
    </row>
    <row r="21" spans="1:8" ht="18.75" x14ac:dyDescent="0.4">
      <c r="A21" s="149"/>
      <c r="B21" s="150"/>
      <c r="C21" s="150"/>
      <c r="D21" s="150"/>
      <c r="E21" s="150"/>
      <c r="F21" s="150"/>
      <c r="G21" s="150"/>
      <c r="H21" s="151"/>
    </row>
    <row r="22" spans="1:8" ht="18.75" x14ac:dyDescent="0.4">
      <c r="A22" s="149"/>
      <c r="B22" s="150"/>
      <c r="C22" s="150"/>
      <c r="D22" s="144" t="s">
        <v>90</v>
      </c>
      <c r="E22" s="150"/>
      <c r="F22" s="150"/>
      <c r="G22" s="150"/>
      <c r="H22" s="151"/>
    </row>
    <row r="23" spans="1:8" ht="18.75" x14ac:dyDescent="0.4">
      <c r="A23" s="149"/>
      <c r="B23" s="150"/>
      <c r="C23" s="150"/>
      <c r="D23" s="150"/>
      <c r="E23" s="150"/>
      <c r="F23" s="150"/>
      <c r="G23" s="150"/>
      <c r="H23" s="151"/>
    </row>
    <row r="24" spans="1:8" ht="18.75" x14ac:dyDescent="0.4">
      <c r="A24" s="149"/>
      <c r="B24" s="146" t="s">
        <v>94</v>
      </c>
      <c r="C24" s="150"/>
      <c r="D24" s="146" t="s">
        <v>91</v>
      </c>
      <c r="E24" s="150"/>
      <c r="F24" s="146" t="s">
        <v>93</v>
      </c>
      <c r="G24" s="150"/>
      <c r="H24" s="151"/>
    </row>
    <row r="25" spans="1:8" ht="18.75" x14ac:dyDescent="0.4">
      <c r="A25" s="149"/>
      <c r="B25" s="147" t="s">
        <v>95</v>
      </c>
      <c r="C25" s="150"/>
      <c r="D25" s="147" t="s">
        <v>92</v>
      </c>
      <c r="E25" s="150"/>
      <c r="F25" s="147" t="s">
        <v>80</v>
      </c>
      <c r="G25" s="150"/>
      <c r="H25" s="151"/>
    </row>
    <row r="26" spans="1:8" ht="19.5" thickBot="1" x14ac:dyDescent="0.45">
      <c r="A26" s="153"/>
      <c r="B26" s="154"/>
      <c r="C26" s="154"/>
      <c r="D26" s="154"/>
      <c r="E26" s="154"/>
      <c r="F26" s="154"/>
      <c r="G26" s="154"/>
      <c r="H26" s="155"/>
    </row>
    <row r="31" spans="1:8" s="160" customFormat="1" x14ac:dyDescent="0.25">
      <c r="B31" s="161">
        <v>40675</v>
      </c>
      <c r="D31" s="160" t="s">
        <v>98</v>
      </c>
      <c r="F31" s="162" t="s">
        <v>67</v>
      </c>
    </row>
  </sheetData>
  <hyperlinks>
    <hyperlink ref="F31" r:id="rId1"/>
  </hyperlinks>
  <pageMargins left="1.07" right="0.25" top="0.75" bottom="0.75" header="0.31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Budget</vt:lpstr>
      <vt:lpstr>Preparation</vt:lpstr>
    </vt:vector>
  </TitlesOfParts>
  <Company>Företagsekonomiska institutionen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Elisabeth Kjellström</dc:creator>
  <cp:lastModifiedBy>litt-hni</cp:lastModifiedBy>
  <cp:lastPrinted>2011-05-11T18:11:25Z</cp:lastPrinted>
  <dcterms:created xsi:type="dcterms:W3CDTF">2011-05-04T14:25:10Z</dcterms:created>
  <dcterms:modified xsi:type="dcterms:W3CDTF">2014-05-13T09:37:33Z</dcterms:modified>
</cp:coreProperties>
</file>